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vina\Desktop\Academic Support Cell\AQAR 2022-23\lavina IV-VII\Criterion-IV\4.2.3\"/>
    </mc:Choice>
  </mc:AlternateContent>
  <bookViews>
    <workbookView xWindow="0" yWindow="0" windowWidth="28800" windowHeight="117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5" i="1" l="1"/>
  <c r="E5" i="1" s="1"/>
  <c r="D11" i="1"/>
  <c r="E11" i="1" s="1"/>
  <c r="C7" i="1"/>
  <c r="E7" i="1" s="1"/>
  <c r="C6" i="1"/>
  <c r="E6" i="1" s="1"/>
  <c r="B18" i="1" l="1"/>
</calcChain>
</file>

<file path=xl/sharedStrings.xml><?xml version="1.0" encoding="utf-8"?>
<sst xmlns="http://schemas.openxmlformats.org/spreadsheetml/2006/main" count="31" uniqueCount="25">
  <si>
    <t>4.2.2 Institution has subscription for e-Library resources 
Library has regular subscription for the following: 1. e – journals, 2. e-books, 3.e-ShodhSindhu, 4.Shodhganga,5.Databases</t>
  </si>
  <si>
    <t xml:space="preserve">4.2.3 Annual expenditure for purchase of books/ e-books and subscription to journals/e-journals during the year(INR in Lakhs)
</t>
  </si>
  <si>
    <t>Library resources</t>
  </si>
  <si>
    <t xml:space="preserve">If yes, details of memberships/subscriptions </t>
  </si>
  <si>
    <t>Link to the relevant document</t>
  </si>
  <si>
    <t>Books</t>
  </si>
  <si>
    <t xml:space="preserve">Journals </t>
  </si>
  <si>
    <t xml:space="preserve">e – journals </t>
  </si>
  <si>
    <t>e-books</t>
  </si>
  <si>
    <t>e-ShodhSindhu</t>
  </si>
  <si>
    <t>Shodhganga</t>
  </si>
  <si>
    <t>Databases</t>
  </si>
  <si>
    <t>Yes</t>
  </si>
  <si>
    <t>No</t>
  </si>
  <si>
    <t>https://shodhganga.inflibnet.ac.in</t>
  </si>
  <si>
    <t>http://14.139.125.163/iProx21/iProx.aspx</t>
  </si>
  <si>
    <t>https://www.iipsindia.ac.in/sites/default/files/library_website/iips_lib_onlineJournals.pdf</t>
  </si>
  <si>
    <t>https://www.iipsindia.ac.in/sites/default/files/library_website/iips_lib_onlineJournalsnew.pdf</t>
  </si>
  <si>
    <t>Year</t>
  </si>
  <si>
    <t>INR in lakhs</t>
  </si>
  <si>
    <t>2022-23</t>
  </si>
  <si>
    <t>Last page of Accession Register of books attached</t>
  </si>
  <si>
    <t>Expenditure on subscription to e-journals,  e-books 
(INR in lakhs)</t>
  </si>
  <si>
    <t>Expenditure on subscription to other e-resources 
(INR in lakhs)</t>
  </si>
  <si>
    <t>Total Library Expenditure 
(INR in Lakhs)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</si>
</sst>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4" fillId="0" borderId="2" xfId="0" applyFont="1" applyBorder="1"/>
    <xf numFmtId="0" fontId="4" fillId="0" borderId="0" xfId="0" applyFont="1" applyAlignment="1"/>
    <xf numFmtId="0" fontId="4" fillId="0" borderId="0" xfId="0" applyFont="1"/>
    <xf numFmtId="0" fontId="3" fillId="0" borderId="2" xfId="0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5" fillId="0" borderId="2" xfId="1" applyFont="1" applyBorder="1"/>
    <xf numFmtId="165" fontId="4" fillId="0" borderId="0" xfId="0" applyNumberFormat="1" applyFont="1"/>
    <xf numFmtId="164" fontId="3" fillId="0" borderId="2" xfId="2" applyNumberFormat="1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/>
    <xf numFmtId="2" fontId="4" fillId="0" borderId="2" xfId="2" applyNumberFormat="1" applyFont="1" applyBorder="1" applyAlignment="1">
      <alignment horizontal="right" vertical="center" wrapText="1"/>
    </xf>
    <xf numFmtId="2" fontId="3" fillId="0" borderId="2" xfId="2" applyNumberFormat="1" applyFont="1" applyBorder="1" applyAlignment="1">
      <alignment horizontal="right" vertical="center" wrapText="1"/>
    </xf>
    <xf numFmtId="2" fontId="4" fillId="0" borderId="2" xfId="2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ipsindia.ac.in/sites/default/files/library_website/iips_lib_onlineJournals.pdf" TargetMode="External"/><Relationship Id="rId1" Type="http://schemas.openxmlformats.org/officeDocument/2006/relationships/hyperlink" Target="https://shodhganga.inflibnet.ac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F16" sqref="F16"/>
    </sheetView>
  </sheetViews>
  <sheetFormatPr defaultColWidth="23.85546875" defaultRowHeight="14.25" x14ac:dyDescent="0.2"/>
  <cols>
    <col min="1" max="1" width="16.85546875" style="3" customWidth="1"/>
    <col min="2" max="2" width="27.7109375" style="3" customWidth="1"/>
    <col min="3" max="3" width="27.42578125" style="3" customWidth="1"/>
    <col min="4" max="4" width="27.85546875" style="3" bestFit="1" customWidth="1"/>
    <col min="5" max="5" width="14.28515625" style="3" bestFit="1" customWidth="1"/>
    <col min="6" max="6" width="38.28515625" style="3" customWidth="1"/>
    <col min="7" max="16384" width="23.85546875" style="3"/>
  </cols>
  <sheetData>
    <row r="1" spans="1:7" s="2" customFormat="1" ht="29.45" customHeight="1" x14ac:dyDescent="0.2">
      <c r="A1" s="25" t="s">
        <v>0</v>
      </c>
      <c r="B1" s="25"/>
      <c r="C1" s="25"/>
      <c r="D1" s="25"/>
      <c r="E1" s="25"/>
      <c r="F1" s="25"/>
      <c r="G1" s="17"/>
    </row>
    <row r="2" spans="1:7" x14ac:dyDescent="0.2">
      <c r="A2" s="19"/>
      <c r="B2" s="19"/>
      <c r="C2" s="19"/>
      <c r="D2" s="19"/>
      <c r="E2" s="19"/>
      <c r="F2" s="19"/>
    </row>
    <row r="3" spans="1:7" s="2" customFormat="1" ht="17.25" customHeight="1" x14ac:dyDescent="0.2">
      <c r="A3" s="26"/>
      <c r="B3" s="26"/>
      <c r="C3" s="26"/>
      <c r="D3" s="26"/>
      <c r="E3" s="26"/>
      <c r="F3" s="26"/>
      <c r="G3" s="17"/>
    </row>
    <row r="4" spans="1:7" s="16" customFormat="1" ht="71.25" x14ac:dyDescent="0.25">
      <c r="A4" s="11" t="s">
        <v>2</v>
      </c>
      <c r="B4" s="12" t="s">
        <v>3</v>
      </c>
      <c r="C4" s="15" t="s">
        <v>22</v>
      </c>
      <c r="D4" s="15" t="s">
        <v>23</v>
      </c>
      <c r="E4" s="15" t="s">
        <v>24</v>
      </c>
      <c r="F4" s="15" t="s">
        <v>4</v>
      </c>
    </row>
    <row r="5" spans="1:7" ht="28.5" x14ac:dyDescent="0.2">
      <c r="A5" s="14" t="s">
        <v>5</v>
      </c>
      <c r="B5" s="12" t="s">
        <v>12</v>
      </c>
      <c r="C5" s="20"/>
      <c r="D5" s="20">
        <f>+SUM(5720+1346+449+21708+1152+25662+675+2210+9147+59429+42263+121290+60413+111972+46970+10938+19647+8685+115728+16816+228709+182449)/100000</f>
        <v>10.93378</v>
      </c>
      <c r="E5" s="21">
        <f>+C5+D5</f>
        <v>10.93378</v>
      </c>
      <c r="F5" s="4" t="s">
        <v>21</v>
      </c>
    </row>
    <row r="6" spans="1:7" ht="42.75" x14ac:dyDescent="0.2">
      <c r="A6" s="14" t="s">
        <v>6</v>
      </c>
      <c r="B6" s="11" t="s">
        <v>12</v>
      </c>
      <c r="C6" s="20">
        <f>SUM(1000+300+45173+2398441+104555+8000+1750+2000+1871215+2416342+1908906+11704+600+16100+5750)/100000</f>
        <v>87.918360000000007</v>
      </c>
      <c r="D6" s="22"/>
      <c r="E6" s="21">
        <f t="shared" ref="E6:E7" si="0">+C6+D6</f>
        <v>87.918360000000007</v>
      </c>
      <c r="F6" s="5" t="s">
        <v>16</v>
      </c>
    </row>
    <row r="7" spans="1:7" ht="42.75" x14ac:dyDescent="0.2">
      <c r="A7" s="14" t="s">
        <v>7</v>
      </c>
      <c r="B7" s="11" t="s">
        <v>12</v>
      </c>
      <c r="C7" s="22">
        <f>SUM(5707151+280854+524470+869824+16043+717496)/100000</f>
        <v>81.158379999999994</v>
      </c>
      <c r="D7" s="22"/>
      <c r="E7" s="21">
        <f t="shared" si="0"/>
        <v>81.158379999999994</v>
      </c>
      <c r="F7" s="6" t="s">
        <v>17</v>
      </c>
    </row>
    <row r="8" spans="1:7" x14ac:dyDescent="0.2">
      <c r="A8" s="14" t="s">
        <v>8</v>
      </c>
      <c r="B8" s="11" t="s">
        <v>12</v>
      </c>
      <c r="C8" s="22"/>
      <c r="D8" s="22"/>
      <c r="E8" s="23"/>
      <c r="F8" s="1" t="s">
        <v>15</v>
      </c>
    </row>
    <row r="9" spans="1:7" x14ac:dyDescent="0.2">
      <c r="A9" s="14" t="s">
        <v>9</v>
      </c>
      <c r="B9" s="13" t="s">
        <v>13</v>
      </c>
      <c r="C9" s="22"/>
      <c r="D9" s="22"/>
      <c r="E9" s="24"/>
      <c r="F9" s="1"/>
    </row>
    <row r="10" spans="1:7" x14ac:dyDescent="0.2">
      <c r="A10" s="14" t="s">
        <v>10</v>
      </c>
      <c r="B10" s="13" t="s">
        <v>12</v>
      </c>
      <c r="C10" s="22"/>
      <c r="D10" s="22"/>
      <c r="E10" s="24"/>
      <c r="F10" s="8" t="s">
        <v>14</v>
      </c>
    </row>
    <row r="11" spans="1:7" x14ac:dyDescent="0.2">
      <c r="A11" s="14" t="s">
        <v>11</v>
      </c>
      <c r="B11" s="13" t="s">
        <v>12</v>
      </c>
      <c r="C11" s="22"/>
      <c r="D11" s="22">
        <f>SUM(700000+487340+117665+13570+441577+1271392+190203+1653665+222556+2691500+2992161)/100000</f>
        <v>107.81629</v>
      </c>
      <c r="E11" s="23">
        <f>+D11</f>
        <v>107.81629</v>
      </c>
      <c r="F11" s="1" t="s">
        <v>15</v>
      </c>
    </row>
    <row r="15" spans="1:7" s="2" customFormat="1" ht="34.9" customHeight="1" x14ac:dyDescent="0.2">
      <c r="A15" s="25" t="s">
        <v>1</v>
      </c>
      <c r="B15" s="25"/>
      <c r="C15" s="25"/>
      <c r="D15" s="25"/>
      <c r="E15" s="18"/>
      <c r="F15" s="18"/>
      <c r="G15" s="17"/>
    </row>
    <row r="17" spans="1:3" x14ac:dyDescent="0.2">
      <c r="A17" s="1" t="s">
        <v>18</v>
      </c>
      <c r="B17" s="7" t="s">
        <v>20</v>
      </c>
    </row>
    <row r="18" spans="1:3" x14ac:dyDescent="0.2">
      <c r="A18" s="1" t="s">
        <v>19</v>
      </c>
      <c r="B18" s="10">
        <f>+SUM(E5:E7)</f>
        <v>180.01051999999999</v>
      </c>
    </row>
    <row r="21" spans="1:3" x14ac:dyDescent="0.2">
      <c r="C21" s="9"/>
    </row>
    <row r="23" spans="1:3" x14ac:dyDescent="0.2">
      <c r="C23" s="9"/>
    </row>
  </sheetData>
  <mergeCells count="3">
    <mergeCell ref="A15:D15"/>
    <mergeCell ref="A3:F3"/>
    <mergeCell ref="A1:F1"/>
  </mergeCells>
  <hyperlinks>
    <hyperlink ref="F10" r:id="rId1"/>
    <hyperlink ref="F6" r:id="rId2"/>
  </hyperlinks>
  <pageMargins left="0.55000000000000004" right="0.46" top="0.74803149606299213" bottom="0.74803149606299213" header="0.31496062992125984" footer="0.31496062992125984"/>
  <pageSetup paperSize="9" scale="8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Lavina</cp:lastModifiedBy>
  <cp:lastPrinted>2023-09-12T06:30:28Z</cp:lastPrinted>
  <dcterms:created xsi:type="dcterms:W3CDTF">2021-07-13T07:32:07Z</dcterms:created>
  <dcterms:modified xsi:type="dcterms:W3CDTF">2023-09-13T04:59:18Z</dcterms:modified>
</cp:coreProperties>
</file>