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\Desktop\DATA Download from Nacc web 23-24\Criterian III\3.5.2\"/>
    </mc:Choice>
  </mc:AlternateContent>
  <bookViews>
    <workbookView xWindow="0" yWindow="0" windowWidth="28800" windowHeight="12330"/>
  </bookViews>
  <sheets>
    <sheet name="Sheet1" sheetId="1" r:id="rId1"/>
    <sheet name="Sheet3" sheetId="5" r:id="rId2"/>
    <sheet name="Sheet2" sheetId="4" r:id="rId3"/>
  </sheet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G55" i="4" l="1"/>
  <c r="E23" i="1"/>
  <c r="I25" i="5"/>
  <c r="I20" i="5"/>
</calcChain>
</file>

<file path=xl/sharedStrings.xml><?xml version="1.0" encoding="utf-8"?>
<sst xmlns="http://schemas.openxmlformats.org/spreadsheetml/2006/main" count="367" uniqueCount="129">
  <si>
    <t>3.5.2 Revenue generated from consultancy and corporate training during the year (INR in Lakhs)</t>
  </si>
  <si>
    <t xml:space="preserve">3.5.2.1: Total amount generated from consultancy  and corporate training  year wise during the year (INR in lakhs) </t>
  </si>
  <si>
    <t>Name of the consultant</t>
  </si>
  <si>
    <t>Name of consultancy project</t>
  </si>
  <si>
    <t>Consulting/Sponsoring agency with contact details</t>
  </si>
  <si>
    <t>Year</t>
  </si>
  <si>
    <t>Revenue generated (INR in Lakhs)</t>
  </si>
  <si>
    <t>Revenue generated from corporate training during the year</t>
  </si>
  <si>
    <t>Names of the teacher-consultants/corporate trainers</t>
  </si>
  <si>
    <t>Title of the corporate training program</t>
  </si>
  <si>
    <t>Agency seeking training with contact details</t>
  </si>
  <si>
    <t>Revenue generated (amount in rupees)</t>
  </si>
  <si>
    <t>Ledger Account</t>
  </si>
  <si>
    <t/>
  </si>
  <si>
    <t>Date</t>
  </si>
  <si>
    <t>Particulars</t>
  </si>
  <si>
    <t>Vch Type</t>
  </si>
  <si>
    <t>Vch No.</t>
  </si>
  <si>
    <t>Debit</t>
  </si>
  <si>
    <t>Credit</t>
  </si>
  <si>
    <t>Receipt</t>
  </si>
  <si>
    <t>B-</t>
  </si>
  <si>
    <t>Payment</t>
  </si>
  <si>
    <t>University of Manitoba Project</t>
  </si>
  <si>
    <t>N.A</t>
  </si>
  <si>
    <t>IIPS-GEN.ACCOUNTS [2022-2023-2024]</t>
  </si>
  <si>
    <t>GOVANDI STATION ROAD, DEONAR,MUMBAI-400088</t>
  </si>
  <si>
    <t>R&amp;S-2B/SR-A/001/Institute Development Fund</t>
  </si>
  <si>
    <t>B-23</t>
  </si>
  <si>
    <t>SOICR Project</t>
  </si>
  <si>
    <t>B-10</t>
  </si>
  <si>
    <t>GEH Project</t>
  </si>
  <si>
    <t>NFHS-6</t>
  </si>
  <si>
    <t>LASI Project</t>
  </si>
  <si>
    <t>GATS-3 Project</t>
  </si>
  <si>
    <t>IFPRI Porshan-3 Project</t>
  </si>
  <si>
    <t>Young Wises Project</t>
  </si>
  <si>
    <t>PCMC Project</t>
  </si>
  <si>
    <t>R4D LASI Vision Project</t>
  </si>
  <si>
    <t>SAHELI Project</t>
  </si>
  <si>
    <t>ASEMA Project</t>
  </si>
  <si>
    <t>WHO SAGE Project</t>
  </si>
  <si>
    <t>2023-24</t>
  </si>
  <si>
    <t>UNFPA-AGEING</t>
  </si>
  <si>
    <t>RHPNDC Project</t>
  </si>
  <si>
    <t>PTSI Step's Project</t>
  </si>
  <si>
    <t>1-Apr-23 to 31-Mar-24</t>
  </si>
  <si>
    <t>Dr</t>
  </si>
  <si>
    <t>C&amp;B-6/BNK/006/SBI Capital Fund A/c No.36450406308</t>
  </si>
  <si>
    <t>B-01</t>
  </si>
  <si>
    <t>MNH</t>
  </si>
  <si>
    <t>B-02</t>
  </si>
  <si>
    <t>SOICR</t>
  </si>
  <si>
    <t>B-03</t>
  </si>
  <si>
    <t>IFPRI</t>
  </si>
  <si>
    <t>B-04</t>
  </si>
  <si>
    <t>C&amp;B-6/BNK/004/SBI-A/c No.10895954179</t>
  </si>
  <si>
    <t>B-13 (Che)</t>
  </si>
  <si>
    <t>NFHS</t>
  </si>
  <si>
    <t>B-05</t>
  </si>
  <si>
    <t>GEH</t>
  </si>
  <si>
    <t>B-06</t>
  </si>
  <si>
    <t>VISION</t>
  </si>
  <si>
    <t>B-07</t>
  </si>
  <si>
    <t>B-08</t>
  </si>
  <si>
    <t>Cr</t>
  </si>
  <si>
    <t>B-09</t>
  </si>
  <si>
    <t>AGEING</t>
  </si>
  <si>
    <t>B-11</t>
  </si>
  <si>
    <t>B-12</t>
  </si>
  <si>
    <t>B-14</t>
  </si>
  <si>
    <t>B-15</t>
  </si>
  <si>
    <t>B-95</t>
  </si>
  <si>
    <t>SK SING</t>
  </si>
  <si>
    <t>B-16</t>
  </si>
  <si>
    <t>SAGE</t>
  </si>
  <si>
    <t>B-17</t>
  </si>
  <si>
    <t>LASI</t>
  </si>
  <si>
    <t>B-18</t>
  </si>
  <si>
    <t>B-19</t>
  </si>
  <si>
    <t>YOUNG</t>
  </si>
  <si>
    <t>B-20</t>
  </si>
  <si>
    <t>B-21</t>
  </si>
  <si>
    <t>B-22</t>
  </si>
  <si>
    <t>B-25</t>
  </si>
  <si>
    <t>B-26</t>
  </si>
  <si>
    <t>PHPNDC</t>
  </si>
  <si>
    <t>B-29</t>
  </si>
  <si>
    <t>SARANG</t>
  </si>
  <si>
    <t>B-30</t>
  </si>
  <si>
    <t>PTSI</t>
  </si>
  <si>
    <t>B-31</t>
  </si>
  <si>
    <t>B-32</t>
  </si>
  <si>
    <t>GATS-3</t>
  </si>
  <si>
    <t>B-33</t>
  </si>
  <si>
    <t>B-34</t>
  </si>
  <si>
    <t>B-35</t>
  </si>
  <si>
    <t>B-36</t>
  </si>
  <si>
    <t>B-37</t>
  </si>
  <si>
    <t>B-38</t>
  </si>
  <si>
    <t>SURYAKANT</t>
  </si>
  <si>
    <t>B-39</t>
  </si>
  <si>
    <t>B-40</t>
  </si>
  <si>
    <t>PCMC</t>
  </si>
  <si>
    <t>B-41</t>
  </si>
  <si>
    <t>B-42</t>
  </si>
  <si>
    <t>ASEMA</t>
  </si>
  <si>
    <t>B-43</t>
  </si>
  <si>
    <t>B-44</t>
  </si>
  <si>
    <t>SAHELI</t>
  </si>
  <si>
    <t>B-45</t>
  </si>
  <si>
    <t>B-47</t>
  </si>
  <si>
    <t>Project</t>
  </si>
  <si>
    <t>Row Labels</t>
  </si>
  <si>
    <t>(blank)</t>
  </si>
  <si>
    <t>Grand Total</t>
  </si>
  <si>
    <t>Sum of Credit</t>
  </si>
  <si>
    <t>Amount</t>
  </si>
  <si>
    <t>Dr. Sarang Pedgaonkar</t>
  </si>
  <si>
    <t>ICF, Demographic Health Survey in Zambia</t>
  </si>
  <si>
    <t>Prof. S. K. Singh</t>
  </si>
  <si>
    <t>UNC US</t>
  </si>
  <si>
    <t>Dr. Suryakant Yadav</t>
  </si>
  <si>
    <t>Emory University</t>
  </si>
  <si>
    <t xml:space="preserve">WHO SAGE Project -                           1.Prof.TV Shekhar                    2.Prof.Archana Roy      3.Prof.murliDhar </t>
  </si>
  <si>
    <t xml:space="preserve">GEH Project                               1.Prof.Abhishek Singh                                 2. Dr.Kaushalendra Kumar </t>
  </si>
  <si>
    <t>GATS-3 Project                                         1. Prof.Nagrajan                         2.Dr.Alagrajan</t>
  </si>
  <si>
    <t xml:space="preserve">Total </t>
  </si>
  <si>
    <t>1. Prof. H Lhungdim
2. Prof. Abhishek Singh
3. Prof. Dhananjay Bansod
4. Prof. Laxmi Kant Dwivedi
5. Dr. Harihar Sahoo
6. Dr. Sarang Pedgaonkar
7. Dr. Preeti Dhillon
8. Dr. Reshmi R.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</si>
</sst>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&quot;&quot;0.00"/>
    <numFmt numFmtId="166" formatCode="&quot;&quot;0"/>
    <numFmt numFmtId="167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libri"/>
      <family val="2"/>
    </font>
    <font>
      <sz val="11"/>
      <color rgb="FF0061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68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vertical="top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2" xfId="0" applyFont="1" applyBorder="1"/>
    <xf numFmtId="0" fontId="7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7" fontId="7" fillId="0" borderId="0" xfId="1" applyNumberFormat="1" applyFont="1"/>
    <xf numFmtId="0" fontId="7" fillId="0" borderId="0" xfId="1" applyNumberFormat="1" applyFont="1"/>
    <xf numFmtId="167" fontId="7" fillId="0" borderId="0" xfId="0" applyNumberFormat="1" applyFont="1"/>
    <xf numFmtId="0" fontId="0" fillId="0" borderId="0" xfId="0"/>
    <xf numFmtId="0" fontId="2" fillId="0" borderId="0" xfId="0" applyFont="1" applyAlignment="1">
      <alignment vertical="top"/>
    </xf>
    <xf numFmtId="49" fontId="4" fillId="0" borderId="3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15" fontId="4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7" fontId="0" fillId="0" borderId="0" xfId="0" applyNumberFormat="1"/>
    <xf numFmtId="167" fontId="2" fillId="0" borderId="6" xfId="1" applyNumberFormat="1" applyFont="1" applyBorder="1" applyAlignment="1">
      <alignment horizontal="right" vertical="top"/>
    </xf>
    <xf numFmtId="167" fontId="6" fillId="0" borderId="0" xfId="1" applyNumberFormat="1" applyFont="1" applyAlignment="1">
      <alignment horizontal="right" vertical="top"/>
    </xf>
    <xf numFmtId="167" fontId="6" fillId="2" borderId="0" xfId="1" applyNumberFormat="1" applyFont="1" applyFill="1" applyAlignment="1">
      <alignment horizontal="right" vertical="top"/>
    </xf>
    <xf numFmtId="0" fontId="8" fillId="0" borderId="2" xfId="0" applyFont="1" applyBorder="1" applyAlignment="1"/>
    <xf numFmtId="0" fontId="8" fillId="0" borderId="3" xfId="0" applyFont="1" applyBorder="1" applyAlignment="1"/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5" fillId="3" borderId="1" xfId="4" applyFont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top" indent="6"/>
    </xf>
    <xf numFmtId="167" fontId="2" fillId="0" borderId="6" xfId="1" applyNumberFormat="1" applyFont="1" applyBorder="1" applyAlignment="1">
      <alignment horizontal="right"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9" fontId="2" fillId="0" borderId="5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0" fontId="13" fillId="0" borderId="1" xfId="0" applyFont="1" applyBorder="1" applyAlignment="1">
      <alignment horizontal="left" vertical="center"/>
    </xf>
    <xf numFmtId="164" fontId="13" fillId="0" borderId="1" xfId="1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4" fontId="14" fillId="2" borderId="1" xfId="1" applyNumberFormat="1" applyFont="1" applyFill="1" applyBorder="1" applyAlignment="1">
      <alignment horizontal="left" wrapText="1"/>
    </xf>
    <xf numFmtId="164" fontId="7" fillId="0" borderId="4" xfId="1" applyNumberFormat="1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1" applyNumberFormat="1" applyFont="1" applyAlignment="1">
      <alignment horizontal="left"/>
    </xf>
    <xf numFmtId="164" fontId="11" fillId="4" borderId="1" xfId="1" applyNumberFormat="1" applyFont="1" applyFill="1" applyBorder="1" applyAlignment="1">
      <alignment horizontal="left" wrapText="1"/>
    </xf>
    <xf numFmtId="164" fontId="8" fillId="0" borderId="1" xfId="1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</cellXfs>
  <cellStyles count="5">
    <cellStyle name="Comma" xfId="1" builtinId="3"/>
    <cellStyle name="Comma 2" xfId="2"/>
    <cellStyle name="Comma 3" xfId="3"/>
    <cellStyle name="Good" xfId="4" builtinId="26"/>
    <cellStyle name="Normal" xfId="0" builtinId="0"/>
  </cellStyles>
  <dxfs count="3">
    <dxf>
      <numFmt numFmtId="167" formatCode="_ * #,##0_ ;_ * \-#,##0_ ;_ * &quot;-&quot;??_ ;_ @_ "/>
    </dxf>
    <dxf>
      <numFmt numFmtId="168" formatCode="_ * #,##0.0_ ;_ * \-#,##0.0_ ;_ * &quot;-&quot;??_ ;_ @_ "/>
    </dxf>
    <dxf>
      <numFmt numFmtId="164" formatCode="_ * #,##0.00_ ;_ * \-#,##0.00_ ;_ * &quot;-&quot;??_ ;_ @_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IPS-20188" refreshedDate="45623.724258912036" createdVersion="6" refreshedVersion="6" minRefreshableVersion="3" recordCount="47">
  <cacheSource type="worksheet">
    <worksheetSource ref="G7:H54" sheet="Sheet2"/>
  </cacheSource>
  <cacheFields count="2">
    <cacheField name="Credit" numFmtId="0">
      <sharedItems containsString="0" containsBlank="1" containsNumber="1" minValue="12725" maxValue="5938236" count="46">
        <n v="14000"/>
        <n v="239136"/>
        <n v="73670"/>
        <n v="740998"/>
        <n v="40000"/>
        <n v="961902"/>
        <n v="165000"/>
        <n v="54132"/>
        <n v="68639"/>
        <m/>
        <n v="91100"/>
        <n v="80422"/>
        <n v="165515.20000000001"/>
        <n v="67254"/>
        <n v="63732"/>
        <n v="166240"/>
        <n v="73157"/>
        <n v="505210"/>
        <n v="148369"/>
        <n v="109010"/>
        <n v="118330"/>
        <n v="1244700"/>
        <n v="69474"/>
        <n v="29484"/>
        <n v="19973"/>
        <n v="135156.67000000001"/>
        <n v="49258"/>
        <n v="118967"/>
        <n v="218020"/>
        <n v="1695182"/>
        <n v="35364"/>
        <n v="266550"/>
        <n v="106004"/>
        <n v="12725"/>
        <n v="720174.4"/>
        <n v="2064575"/>
        <n v="5938236"/>
        <n v="92646"/>
        <n v="41409"/>
        <n v="100400"/>
        <n v="110075"/>
        <n v="55459"/>
        <n v="167671"/>
        <n v="71883"/>
        <n v="134275"/>
        <n v="523925"/>
      </sharedItems>
    </cacheField>
    <cacheField name="Project" numFmtId="0">
      <sharedItems containsBlank="1" count="20">
        <s v="MNH"/>
        <s v="SOICR"/>
        <s v="IFPRI"/>
        <s v="NFHS"/>
        <s v="GEH"/>
        <s v="VISION"/>
        <m/>
        <s v="AGEING"/>
        <s v="SK SING"/>
        <s v="SAGE"/>
        <s v="LASI"/>
        <s v="YOUNG"/>
        <s v="PHPNDC"/>
        <s v="SARANG"/>
        <s v="PTSI"/>
        <s v="GATS-3"/>
        <s v="SURYAKANT"/>
        <s v="PCMC"/>
        <s v="ASEMA"/>
        <s v="SAHEL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x v="0"/>
  </r>
  <r>
    <x v="1"/>
    <x v="1"/>
  </r>
  <r>
    <x v="2"/>
    <x v="2"/>
  </r>
  <r>
    <x v="3"/>
    <x v="0"/>
  </r>
  <r>
    <x v="4"/>
    <x v="3"/>
  </r>
  <r>
    <x v="5"/>
    <x v="4"/>
  </r>
  <r>
    <x v="6"/>
    <x v="5"/>
  </r>
  <r>
    <x v="7"/>
    <x v="5"/>
  </r>
  <r>
    <x v="8"/>
    <x v="2"/>
  </r>
  <r>
    <x v="9"/>
    <x v="6"/>
  </r>
  <r>
    <x v="4"/>
    <x v="3"/>
  </r>
  <r>
    <x v="10"/>
    <x v="7"/>
  </r>
  <r>
    <x v="11"/>
    <x v="5"/>
  </r>
  <r>
    <x v="12"/>
    <x v="0"/>
  </r>
  <r>
    <x v="13"/>
    <x v="1"/>
  </r>
  <r>
    <x v="14"/>
    <x v="1"/>
  </r>
  <r>
    <x v="15"/>
    <x v="8"/>
  </r>
  <r>
    <x v="16"/>
    <x v="9"/>
  </r>
  <r>
    <x v="17"/>
    <x v="10"/>
  </r>
  <r>
    <x v="18"/>
    <x v="9"/>
  </r>
  <r>
    <x v="19"/>
    <x v="11"/>
  </r>
  <r>
    <x v="20"/>
    <x v="11"/>
  </r>
  <r>
    <x v="21"/>
    <x v="4"/>
  </r>
  <r>
    <x v="22"/>
    <x v="11"/>
  </r>
  <r>
    <x v="23"/>
    <x v="5"/>
  </r>
  <r>
    <x v="24"/>
    <x v="5"/>
  </r>
  <r>
    <x v="25"/>
    <x v="12"/>
  </r>
  <r>
    <x v="26"/>
    <x v="13"/>
  </r>
  <r>
    <x v="27"/>
    <x v="14"/>
  </r>
  <r>
    <x v="28"/>
    <x v="11"/>
  </r>
  <r>
    <x v="29"/>
    <x v="4"/>
  </r>
  <r>
    <x v="30"/>
    <x v="15"/>
  </r>
  <r>
    <x v="31"/>
    <x v="3"/>
  </r>
  <r>
    <x v="32"/>
    <x v="11"/>
  </r>
  <r>
    <x v="33"/>
    <x v="14"/>
  </r>
  <r>
    <x v="34"/>
    <x v="0"/>
  </r>
  <r>
    <x v="35"/>
    <x v="0"/>
  </r>
  <r>
    <x v="36"/>
    <x v="3"/>
  </r>
  <r>
    <x v="37"/>
    <x v="16"/>
  </r>
  <r>
    <x v="38"/>
    <x v="13"/>
  </r>
  <r>
    <x v="39"/>
    <x v="17"/>
  </r>
  <r>
    <x v="40"/>
    <x v="2"/>
  </r>
  <r>
    <x v="41"/>
    <x v="18"/>
  </r>
  <r>
    <x v="42"/>
    <x v="17"/>
  </r>
  <r>
    <x v="43"/>
    <x v="19"/>
  </r>
  <r>
    <x v="44"/>
    <x v="3"/>
  </r>
  <r>
    <x v="4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4" firstHeaderRow="1" firstDataRow="1" firstDataCol="1"/>
  <pivotFields count="2">
    <pivotField dataField="1" showAll="0">
      <items count="47">
        <item x="33"/>
        <item x="0"/>
        <item x="24"/>
        <item x="23"/>
        <item x="30"/>
        <item x="4"/>
        <item x="38"/>
        <item x="26"/>
        <item x="7"/>
        <item x="41"/>
        <item x="14"/>
        <item x="13"/>
        <item x="8"/>
        <item x="22"/>
        <item x="43"/>
        <item x="16"/>
        <item x="2"/>
        <item x="11"/>
        <item x="10"/>
        <item x="37"/>
        <item x="39"/>
        <item x="32"/>
        <item x="19"/>
        <item x="40"/>
        <item x="20"/>
        <item x="27"/>
        <item x="44"/>
        <item x="25"/>
        <item x="18"/>
        <item x="6"/>
        <item x="12"/>
        <item x="15"/>
        <item x="42"/>
        <item x="28"/>
        <item x="1"/>
        <item x="31"/>
        <item x="17"/>
        <item x="45"/>
        <item x="34"/>
        <item x="3"/>
        <item x="5"/>
        <item x="21"/>
        <item x="29"/>
        <item x="35"/>
        <item x="36"/>
        <item x="9"/>
        <item t="default"/>
      </items>
    </pivotField>
    <pivotField axis="axisRow" showAll="0">
      <items count="21">
        <item x="7"/>
        <item x="18"/>
        <item x="15"/>
        <item x="4"/>
        <item x="2"/>
        <item x="10"/>
        <item x="0"/>
        <item x="3"/>
        <item x="17"/>
        <item x="12"/>
        <item x="14"/>
        <item x="9"/>
        <item x="19"/>
        <item x="13"/>
        <item x="8"/>
        <item x="1"/>
        <item x="16"/>
        <item x="5"/>
        <item x="11"/>
        <item x="6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 of Credit" fld="0" baseField="1" baseItem="0"/>
  </dataFields>
  <formats count="3">
    <format dxfId="2">
      <pivotArea collapsedLevelsAreSubtotals="1" fieldPosition="0">
        <references count="1">
          <reference field="1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">
      <pivotArea collapsedLevelsAreSubtotals="1" fieldPosition="0">
        <references count="1">
          <reference field="1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0">
      <pivotArea collapsedLevelsAreSubtotals="1" fieldPosition="0">
        <references count="1">
          <reference field="1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140" zoomScaleNormal="1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" sqref="E1:E1048576"/>
    </sheetView>
  </sheetViews>
  <sheetFormatPr defaultColWidth="26.7109375" defaultRowHeight="12.75" x14ac:dyDescent="0.2"/>
  <cols>
    <col min="1" max="1" width="26.7109375" style="1"/>
    <col min="2" max="2" width="34.42578125" style="1" customWidth="1"/>
    <col min="3" max="3" width="17.5703125" style="1" customWidth="1"/>
    <col min="4" max="4" width="7.85546875" style="10" bestFit="1" customWidth="1"/>
    <col min="5" max="5" width="10.28515625" style="64" customWidth="1"/>
    <col min="6" max="6" width="26.7109375" style="12"/>
    <col min="7" max="16384" width="26.7109375" style="1"/>
  </cols>
  <sheetData>
    <row r="1" spans="1:9" ht="23.65" customHeight="1" x14ac:dyDescent="0.2">
      <c r="A1" s="48" t="s">
        <v>0</v>
      </c>
      <c r="B1" s="48"/>
      <c r="C1" s="48"/>
      <c r="D1" s="48"/>
      <c r="E1" s="49"/>
    </row>
    <row r="2" spans="1:9" ht="26.65" customHeight="1" x14ac:dyDescent="0.2">
      <c r="A2" s="45" t="s">
        <v>1</v>
      </c>
      <c r="B2" s="46"/>
      <c r="C2" s="46"/>
      <c r="D2" s="46"/>
      <c r="E2" s="47"/>
    </row>
    <row r="3" spans="1:9" ht="51" x14ac:dyDescent="0.2">
      <c r="A3" s="36" t="s">
        <v>2</v>
      </c>
      <c r="B3" s="37" t="s">
        <v>3</v>
      </c>
      <c r="C3" s="37" t="s">
        <v>4</v>
      </c>
      <c r="D3" s="38" t="s">
        <v>5</v>
      </c>
      <c r="E3" s="65" t="s">
        <v>6</v>
      </c>
    </row>
    <row r="4" spans="1:9" ht="99.75" customHeight="1" x14ac:dyDescent="0.2">
      <c r="A4" s="58" t="s">
        <v>128</v>
      </c>
      <c r="B4" s="56" t="s">
        <v>32</v>
      </c>
      <c r="C4" s="59"/>
      <c r="D4" s="56" t="s">
        <v>42</v>
      </c>
      <c r="E4" s="57">
        <v>64.190610000000007</v>
      </c>
      <c r="G4" s="12"/>
      <c r="H4" s="13"/>
      <c r="I4" s="14"/>
    </row>
    <row r="5" spans="1:9" ht="22.15" customHeight="1" x14ac:dyDescent="0.2">
      <c r="A5" s="39" t="s">
        <v>33</v>
      </c>
      <c r="B5" s="39" t="s">
        <v>33</v>
      </c>
      <c r="C5" s="42"/>
      <c r="D5" s="41" t="s">
        <v>42</v>
      </c>
      <c r="E5" s="57">
        <v>5.0521000000000003</v>
      </c>
      <c r="G5" s="13"/>
      <c r="H5" s="13"/>
    </row>
    <row r="6" spans="1:9" ht="22.9" customHeight="1" x14ac:dyDescent="0.2">
      <c r="A6" s="39" t="s">
        <v>126</v>
      </c>
      <c r="B6" s="39" t="s">
        <v>34</v>
      </c>
      <c r="C6" s="42"/>
      <c r="D6" s="41" t="s">
        <v>42</v>
      </c>
      <c r="E6" s="57">
        <v>0.35364000000000001</v>
      </c>
      <c r="G6" s="13"/>
      <c r="H6" s="13"/>
    </row>
    <row r="7" spans="1:9" ht="22.9" customHeight="1" x14ac:dyDescent="0.2">
      <c r="A7" s="39" t="s">
        <v>35</v>
      </c>
      <c r="B7" s="39" t="s">
        <v>35</v>
      </c>
      <c r="C7" s="42"/>
      <c r="D7" s="41" t="s">
        <v>42</v>
      </c>
      <c r="E7" s="57">
        <v>2.5238399999999999</v>
      </c>
      <c r="G7" s="13"/>
      <c r="H7" s="13"/>
    </row>
    <row r="8" spans="1:9" ht="22.9" customHeight="1" x14ac:dyDescent="0.2">
      <c r="A8" s="39" t="s">
        <v>23</v>
      </c>
      <c r="B8" s="39" t="s">
        <v>23</v>
      </c>
      <c r="C8" s="42"/>
      <c r="D8" s="41" t="s">
        <v>42</v>
      </c>
      <c r="E8" s="57">
        <v>42.291875999999995</v>
      </c>
      <c r="G8" s="13"/>
      <c r="H8" s="13"/>
    </row>
    <row r="9" spans="1:9" ht="46.9" customHeight="1" x14ac:dyDescent="0.2">
      <c r="A9" s="42" t="s">
        <v>125</v>
      </c>
      <c r="B9" s="43" t="s">
        <v>31</v>
      </c>
      <c r="C9" s="42"/>
      <c r="D9" s="41" t="s">
        <v>42</v>
      </c>
      <c r="E9" s="57">
        <v>39.01784</v>
      </c>
      <c r="G9" s="13"/>
      <c r="H9" s="13"/>
    </row>
    <row r="10" spans="1:9" ht="27.4" customHeight="1" x14ac:dyDescent="0.2">
      <c r="A10" s="43" t="s">
        <v>36</v>
      </c>
      <c r="B10" s="43" t="s">
        <v>36</v>
      </c>
      <c r="C10" s="39"/>
      <c r="D10" s="41" t="s">
        <v>42</v>
      </c>
      <c r="E10" s="57">
        <v>6.20838</v>
      </c>
      <c r="G10" s="13"/>
      <c r="H10" s="13"/>
    </row>
    <row r="11" spans="1:9" ht="20.65" customHeight="1" x14ac:dyDescent="0.2">
      <c r="A11" s="43" t="s">
        <v>37</v>
      </c>
      <c r="B11" s="43" t="s">
        <v>37</v>
      </c>
      <c r="C11" s="42"/>
      <c r="D11" s="41" t="s">
        <v>42</v>
      </c>
      <c r="E11" s="57">
        <v>2.6807099999999999</v>
      </c>
      <c r="G11" s="13"/>
      <c r="H11" s="13"/>
    </row>
    <row r="12" spans="1:9" ht="19.5" customHeight="1" x14ac:dyDescent="0.2">
      <c r="A12" s="43" t="s">
        <v>38</v>
      </c>
      <c r="B12" s="43" t="s">
        <v>38</v>
      </c>
      <c r="C12" s="42"/>
      <c r="D12" s="41" t="s">
        <v>42</v>
      </c>
      <c r="E12" s="57">
        <v>3.49011</v>
      </c>
      <c r="G12" s="13"/>
      <c r="H12" s="13"/>
    </row>
    <row r="13" spans="1:9" ht="24.75" customHeight="1" x14ac:dyDescent="0.2">
      <c r="A13" s="40" t="s">
        <v>29</v>
      </c>
      <c r="B13" s="39" t="s">
        <v>29</v>
      </c>
      <c r="C13" s="42"/>
      <c r="D13" s="41" t="s">
        <v>42</v>
      </c>
      <c r="E13" s="57">
        <v>3.7012200000000002</v>
      </c>
      <c r="G13" s="13"/>
      <c r="H13" s="13"/>
    </row>
    <row r="14" spans="1:9" ht="18.75" customHeight="1" x14ac:dyDescent="0.2">
      <c r="A14" s="43" t="s">
        <v>39</v>
      </c>
      <c r="B14" s="43" t="s">
        <v>39</v>
      </c>
      <c r="C14" s="42"/>
      <c r="D14" s="41" t="s">
        <v>42</v>
      </c>
      <c r="E14" s="57">
        <v>0.71882999999999997</v>
      </c>
      <c r="G14" s="13"/>
      <c r="H14" s="13"/>
    </row>
    <row r="15" spans="1:9" ht="20.25" customHeight="1" x14ac:dyDescent="0.2">
      <c r="A15" s="42" t="s">
        <v>40</v>
      </c>
      <c r="B15" s="42" t="s">
        <v>40</v>
      </c>
      <c r="C15" s="42"/>
      <c r="D15" s="41" t="s">
        <v>42</v>
      </c>
      <c r="E15" s="57">
        <v>0.55459000000000003</v>
      </c>
      <c r="G15" s="13"/>
      <c r="H15" s="13"/>
    </row>
    <row r="16" spans="1:9" ht="56.25" customHeight="1" x14ac:dyDescent="0.2">
      <c r="A16" s="40" t="s">
        <v>124</v>
      </c>
      <c r="B16" s="39" t="s">
        <v>41</v>
      </c>
      <c r="C16" s="42"/>
      <c r="D16" s="41" t="s">
        <v>42</v>
      </c>
      <c r="E16" s="57">
        <v>2.2152599999999998</v>
      </c>
      <c r="G16" s="13"/>
      <c r="H16" s="13"/>
    </row>
    <row r="17" spans="1:8" ht="19.899999999999999" customHeight="1" x14ac:dyDescent="0.2">
      <c r="A17" s="43" t="s">
        <v>43</v>
      </c>
      <c r="B17" s="43" t="s">
        <v>43</v>
      </c>
      <c r="C17" s="42"/>
      <c r="D17" s="41" t="s">
        <v>42</v>
      </c>
      <c r="E17" s="57">
        <v>0.91100000000000003</v>
      </c>
      <c r="G17" s="13"/>
      <c r="H17" s="13"/>
    </row>
    <row r="18" spans="1:8" ht="19.149999999999999" customHeight="1" x14ac:dyDescent="0.2">
      <c r="A18" s="43" t="s">
        <v>44</v>
      </c>
      <c r="B18" s="43" t="s">
        <v>44</v>
      </c>
      <c r="C18" s="42"/>
      <c r="D18" s="41" t="s">
        <v>42</v>
      </c>
      <c r="E18" s="57">
        <v>1.3515667000000002</v>
      </c>
      <c r="G18" s="13"/>
      <c r="H18" s="13"/>
    </row>
    <row r="19" spans="1:8" ht="22.15" customHeight="1" x14ac:dyDescent="0.2">
      <c r="A19" s="43" t="s">
        <v>45</v>
      </c>
      <c r="B19" s="43" t="s">
        <v>45</v>
      </c>
      <c r="C19" s="42"/>
      <c r="D19" s="41" t="s">
        <v>42</v>
      </c>
      <c r="E19" s="57">
        <v>1.3169200000000001</v>
      </c>
      <c r="G19" s="13"/>
      <c r="H19" s="13"/>
    </row>
    <row r="20" spans="1:8" ht="24" customHeight="1" x14ac:dyDescent="0.2">
      <c r="A20" s="43" t="s">
        <v>118</v>
      </c>
      <c r="B20" s="43" t="s">
        <v>119</v>
      </c>
      <c r="C20" s="42"/>
      <c r="D20" s="41" t="s">
        <v>42</v>
      </c>
      <c r="E20" s="57">
        <v>0.90666999999999998</v>
      </c>
      <c r="G20" s="13"/>
      <c r="H20" s="13"/>
    </row>
    <row r="21" spans="1:8" ht="22.9" customHeight="1" x14ac:dyDescent="0.2">
      <c r="A21" s="43" t="s">
        <v>120</v>
      </c>
      <c r="B21" s="43" t="s">
        <v>121</v>
      </c>
      <c r="C21" s="42"/>
      <c r="D21" s="41" t="s">
        <v>42</v>
      </c>
      <c r="E21" s="57">
        <v>1.6624000000000001</v>
      </c>
      <c r="G21" s="13"/>
      <c r="H21" s="13"/>
    </row>
    <row r="22" spans="1:8" ht="22.5" customHeight="1" x14ac:dyDescent="0.2">
      <c r="A22" s="43" t="s">
        <v>122</v>
      </c>
      <c r="B22" s="43" t="s">
        <v>123</v>
      </c>
      <c r="C22" s="42"/>
      <c r="D22" s="41" t="s">
        <v>42</v>
      </c>
      <c r="E22" s="57">
        <v>0.92645999999999995</v>
      </c>
      <c r="G22" s="13"/>
      <c r="H22" s="13"/>
    </row>
    <row r="23" spans="1:8" ht="15" x14ac:dyDescent="0.2">
      <c r="A23" s="43"/>
      <c r="B23" s="42"/>
      <c r="C23" s="42"/>
      <c r="D23" s="44" t="s">
        <v>127</v>
      </c>
      <c r="E23" s="60">
        <f>SUM(E4:E22)</f>
        <v>180.0740227</v>
      </c>
      <c r="G23" s="13"/>
      <c r="H23" s="13"/>
    </row>
    <row r="24" spans="1:8" x14ac:dyDescent="0.2">
      <c r="A24" s="5"/>
      <c r="B24" s="6"/>
      <c r="C24" s="6"/>
      <c r="D24" s="11"/>
      <c r="E24" s="61"/>
      <c r="F24" s="9"/>
      <c r="G24" s="13"/>
      <c r="H24" s="13"/>
    </row>
    <row r="25" spans="1:8" x14ac:dyDescent="0.2">
      <c r="A25" s="34" t="s">
        <v>7</v>
      </c>
      <c r="B25" s="35"/>
      <c r="C25" s="35"/>
      <c r="D25" s="35"/>
      <c r="E25" s="62"/>
      <c r="G25" s="13"/>
      <c r="H25" s="13"/>
    </row>
    <row r="26" spans="1:8" ht="51" x14ac:dyDescent="0.2">
      <c r="A26" s="7" t="s">
        <v>8</v>
      </c>
      <c r="B26" s="7" t="s">
        <v>9</v>
      </c>
      <c r="C26" s="7" t="s">
        <v>10</v>
      </c>
      <c r="D26" s="7" t="s">
        <v>5</v>
      </c>
      <c r="E26" s="66" t="s">
        <v>11</v>
      </c>
      <c r="G26" s="13"/>
      <c r="H26" s="13"/>
    </row>
    <row r="27" spans="1:8" x14ac:dyDescent="0.2">
      <c r="A27" s="8" t="s">
        <v>24</v>
      </c>
      <c r="B27" s="8" t="s">
        <v>24</v>
      </c>
      <c r="C27" s="8" t="s">
        <v>24</v>
      </c>
      <c r="D27" s="8" t="s">
        <v>24</v>
      </c>
      <c r="E27" s="67" t="s">
        <v>24</v>
      </c>
      <c r="G27" s="13"/>
      <c r="H27" s="13"/>
    </row>
    <row r="28" spans="1:8" x14ac:dyDescent="0.2">
      <c r="A28" s="12"/>
      <c r="D28" s="1"/>
      <c r="E28" s="63"/>
      <c r="F28" s="1"/>
    </row>
    <row r="29" spans="1:8" x14ac:dyDescent="0.2">
      <c r="A29" s="12"/>
      <c r="D29" s="1"/>
      <c r="E29" s="63"/>
      <c r="F29" s="1"/>
    </row>
    <row r="30" spans="1:8" x14ac:dyDescent="0.2">
      <c r="A30" s="12"/>
      <c r="D30" s="1"/>
      <c r="E30" s="63"/>
      <c r="F30" s="1"/>
    </row>
    <row r="31" spans="1:8" x14ac:dyDescent="0.2">
      <c r="A31" s="12"/>
      <c r="D31" s="1"/>
      <c r="E31" s="63"/>
      <c r="F31" s="1"/>
    </row>
    <row r="32" spans="1:8" x14ac:dyDescent="0.2">
      <c r="A32" s="12"/>
      <c r="D32" s="1"/>
      <c r="E32" s="63"/>
      <c r="F32" s="1"/>
    </row>
  </sheetData>
  <mergeCells count="2">
    <mergeCell ref="A2:E2"/>
    <mergeCell ref="A1:E1"/>
  </mergeCells>
  <pageMargins left="0.62992125984251968" right="0.55118110236220474" top="0.35433070866141736" bottom="0.27559055118110237" header="0.31496062992125984" footer="0.27559055118110237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5"/>
  <sheetViews>
    <sheetView workbookViewId="0">
      <selection activeCell="I4" sqref="I4"/>
    </sheetView>
  </sheetViews>
  <sheetFormatPr defaultRowHeight="15" x14ac:dyDescent="0.25"/>
  <cols>
    <col min="1" max="1" width="12.5703125" bestFit="1" customWidth="1"/>
    <col min="2" max="2" width="12.42578125" customWidth="1"/>
    <col min="3" max="7" width="6" customWidth="1"/>
    <col min="8" max="8" width="26.28515625" bestFit="1" customWidth="1"/>
    <col min="9" max="9" width="11.28515625" bestFit="1" customWidth="1"/>
    <col min="10" max="20" width="6" customWidth="1"/>
    <col min="21" max="27" width="7" customWidth="1"/>
    <col min="28" max="28" width="10" bestFit="1" customWidth="1"/>
    <col min="29" max="30" width="7" customWidth="1"/>
    <col min="31" max="31" width="9" bestFit="1" customWidth="1"/>
    <col min="32" max="38" width="7" customWidth="1"/>
    <col min="39" max="39" width="9" bestFit="1" customWidth="1"/>
    <col min="40" max="41" width="7" customWidth="1"/>
    <col min="42" max="45" width="8" customWidth="1"/>
    <col min="46" max="46" width="7" customWidth="1"/>
    <col min="47" max="47" width="10.7109375" bestFit="1" customWidth="1"/>
  </cols>
  <sheetData>
    <row r="3" spans="1:9" x14ac:dyDescent="0.25">
      <c r="A3" s="27" t="s">
        <v>113</v>
      </c>
      <c r="B3" t="s">
        <v>116</v>
      </c>
      <c r="H3" t="s">
        <v>112</v>
      </c>
      <c r="I3" t="s">
        <v>117</v>
      </c>
    </row>
    <row r="4" spans="1:9" x14ac:dyDescent="0.25">
      <c r="A4" s="28" t="s">
        <v>67</v>
      </c>
      <c r="B4" s="30">
        <v>91100</v>
      </c>
      <c r="H4" s="3" t="s">
        <v>43</v>
      </c>
      <c r="I4" s="30">
        <v>91100</v>
      </c>
    </row>
    <row r="5" spans="1:9" x14ac:dyDescent="0.25">
      <c r="A5" s="28" t="s">
        <v>106</v>
      </c>
      <c r="B5" s="30">
        <v>55459</v>
      </c>
      <c r="H5" s="4" t="s">
        <v>40</v>
      </c>
      <c r="I5" s="30">
        <v>55459</v>
      </c>
    </row>
    <row r="6" spans="1:9" x14ac:dyDescent="0.25">
      <c r="A6" s="28" t="s">
        <v>93</v>
      </c>
      <c r="B6" s="30">
        <v>35364</v>
      </c>
      <c r="H6" s="2" t="s">
        <v>34</v>
      </c>
      <c r="I6" s="30">
        <v>35364</v>
      </c>
    </row>
    <row r="7" spans="1:9" x14ac:dyDescent="0.25">
      <c r="A7" s="28" t="s">
        <v>60</v>
      </c>
      <c r="B7" s="30">
        <v>3901784</v>
      </c>
      <c r="H7" s="3" t="s">
        <v>31</v>
      </c>
      <c r="I7" s="30">
        <v>3901784</v>
      </c>
    </row>
    <row r="8" spans="1:9" x14ac:dyDescent="0.25">
      <c r="A8" s="28" t="s">
        <v>54</v>
      </c>
      <c r="B8" s="30">
        <v>252384</v>
      </c>
      <c r="H8" s="2" t="s">
        <v>35</v>
      </c>
      <c r="I8" s="30">
        <v>252384</v>
      </c>
    </row>
    <row r="9" spans="1:9" x14ac:dyDescent="0.25">
      <c r="A9" s="28" t="s">
        <v>77</v>
      </c>
      <c r="B9" s="30">
        <v>505210</v>
      </c>
      <c r="H9" s="2" t="s">
        <v>33</v>
      </c>
      <c r="I9" s="30">
        <v>505210</v>
      </c>
    </row>
    <row r="10" spans="1:9" x14ac:dyDescent="0.25">
      <c r="A10" s="28" t="s">
        <v>50</v>
      </c>
      <c r="B10" s="30">
        <v>4229187.5999999996</v>
      </c>
      <c r="H10" s="2" t="s">
        <v>23</v>
      </c>
      <c r="I10" s="30">
        <v>4229187.5999999996</v>
      </c>
    </row>
    <row r="11" spans="1:9" x14ac:dyDescent="0.25">
      <c r="A11" s="28" t="s">
        <v>58</v>
      </c>
      <c r="B11" s="30">
        <v>6419061</v>
      </c>
      <c r="H11" s="2" t="s">
        <v>32</v>
      </c>
      <c r="I11" s="30">
        <v>6419061</v>
      </c>
    </row>
    <row r="12" spans="1:9" x14ac:dyDescent="0.25">
      <c r="A12" s="28" t="s">
        <v>103</v>
      </c>
      <c r="B12" s="30">
        <v>268071</v>
      </c>
      <c r="H12" s="3" t="s">
        <v>37</v>
      </c>
      <c r="I12" s="30">
        <v>268071</v>
      </c>
    </row>
    <row r="13" spans="1:9" x14ac:dyDescent="0.25">
      <c r="A13" s="28" t="s">
        <v>86</v>
      </c>
      <c r="B13" s="30">
        <v>135156.67000000001</v>
      </c>
      <c r="H13" s="3" t="s">
        <v>44</v>
      </c>
      <c r="I13" s="30">
        <v>135156.67000000001</v>
      </c>
    </row>
    <row r="14" spans="1:9" x14ac:dyDescent="0.25">
      <c r="A14" s="28" t="s">
        <v>90</v>
      </c>
      <c r="B14" s="30">
        <v>131692</v>
      </c>
      <c r="H14" s="5" t="s">
        <v>45</v>
      </c>
      <c r="I14" s="30">
        <v>131692</v>
      </c>
    </row>
    <row r="15" spans="1:9" x14ac:dyDescent="0.25">
      <c r="A15" s="28" t="s">
        <v>75</v>
      </c>
      <c r="B15" s="30">
        <v>221526</v>
      </c>
      <c r="H15" s="3" t="s">
        <v>41</v>
      </c>
      <c r="I15" s="30">
        <v>221526</v>
      </c>
    </row>
    <row r="16" spans="1:9" x14ac:dyDescent="0.25">
      <c r="A16" s="28" t="s">
        <v>109</v>
      </c>
      <c r="B16" s="30">
        <v>71883</v>
      </c>
      <c r="H16" s="3" t="s">
        <v>39</v>
      </c>
      <c r="I16" s="30">
        <v>71883</v>
      </c>
    </row>
    <row r="17" spans="1:9" x14ac:dyDescent="0.25">
      <c r="A17" s="28" t="s">
        <v>88</v>
      </c>
      <c r="B17" s="30">
        <v>90667</v>
      </c>
      <c r="H17" s="3" t="s">
        <v>38</v>
      </c>
      <c r="I17" s="30">
        <v>349011</v>
      </c>
    </row>
    <row r="18" spans="1:9" x14ac:dyDescent="0.25">
      <c r="A18" s="28" t="s">
        <v>73</v>
      </c>
      <c r="B18" s="30">
        <v>166240</v>
      </c>
      <c r="H18" s="3" t="s">
        <v>36</v>
      </c>
      <c r="I18" s="30">
        <v>620838</v>
      </c>
    </row>
    <row r="19" spans="1:9" x14ac:dyDescent="0.25">
      <c r="A19" s="28" t="s">
        <v>52</v>
      </c>
      <c r="B19" s="30">
        <v>370122</v>
      </c>
      <c r="H19" s="2" t="s">
        <v>29</v>
      </c>
      <c r="I19" s="30">
        <v>370122</v>
      </c>
    </row>
    <row r="20" spans="1:9" x14ac:dyDescent="0.25">
      <c r="A20" s="28" t="s">
        <v>100</v>
      </c>
      <c r="B20" s="30">
        <v>92646</v>
      </c>
      <c r="I20" s="30">
        <f>SUM(I4:I19)</f>
        <v>17657849.27</v>
      </c>
    </row>
    <row r="21" spans="1:9" x14ac:dyDescent="0.25">
      <c r="A21" s="28" t="s">
        <v>62</v>
      </c>
      <c r="B21" s="30">
        <v>349011</v>
      </c>
    </row>
    <row r="22" spans="1:9" x14ac:dyDescent="0.25">
      <c r="A22" s="28" t="s">
        <v>80</v>
      </c>
      <c r="B22" s="30">
        <v>620838</v>
      </c>
      <c r="H22" s="28" t="s">
        <v>88</v>
      </c>
      <c r="I22" s="30">
        <v>90667</v>
      </c>
    </row>
    <row r="23" spans="1:9" x14ac:dyDescent="0.25">
      <c r="A23" s="28" t="s">
        <v>114</v>
      </c>
      <c r="B23" s="29"/>
      <c r="H23" s="28" t="s">
        <v>73</v>
      </c>
      <c r="I23" s="30">
        <v>166240</v>
      </c>
    </row>
    <row r="24" spans="1:9" x14ac:dyDescent="0.25">
      <c r="A24" s="28" t="s">
        <v>115</v>
      </c>
      <c r="B24" s="29">
        <v>18007402.27</v>
      </c>
      <c r="H24" s="28" t="s">
        <v>100</v>
      </c>
      <c r="I24" s="30">
        <v>92646</v>
      </c>
    </row>
    <row r="25" spans="1:9" x14ac:dyDescent="0.25">
      <c r="I25" s="30">
        <f>SUM(I22:I24)</f>
        <v>349553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workbookViewId="0">
      <selection activeCell="G55" sqref="G55"/>
    </sheetView>
  </sheetViews>
  <sheetFormatPr defaultRowHeight="15" x14ac:dyDescent="0.25"/>
  <cols>
    <col min="1" max="1" width="9.28515625" bestFit="1" customWidth="1"/>
    <col min="7" max="7" width="14.42578125" bestFit="1" customWidth="1"/>
  </cols>
  <sheetData>
    <row r="1" spans="1:8" ht="15.75" x14ac:dyDescent="0.25">
      <c r="A1" s="53" t="s">
        <v>25</v>
      </c>
      <c r="B1" s="53"/>
      <c r="C1" s="53"/>
      <c r="D1" s="16"/>
      <c r="E1" s="16"/>
      <c r="F1" s="16"/>
      <c r="G1" s="16"/>
      <c r="H1" s="15"/>
    </row>
    <row r="2" spans="1:8" x14ac:dyDescent="0.25">
      <c r="A2" s="54" t="s">
        <v>26</v>
      </c>
      <c r="B2" s="54"/>
      <c r="C2" s="54"/>
      <c r="D2" s="16"/>
      <c r="E2" s="16"/>
      <c r="F2" s="16"/>
      <c r="G2" s="16"/>
      <c r="H2" s="15"/>
    </row>
    <row r="3" spans="1:8" ht="15.75" x14ac:dyDescent="0.25">
      <c r="A3" s="55" t="s">
        <v>27</v>
      </c>
      <c r="B3" s="55"/>
      <c r="C3" s="55"/>
      <c r="D3" s="16"/>
      <c r="E3" s="16"/>
      <c r="F3" s="16"/>
      <c r="G3" s="16"/>
      <c r="H3" s="15"/>
    </row>
    <row r="4" spans="1:8" x14ac:dyDescent="0.25">
      <c r="A4" s="52" t="s">
        <v>12</v>
      </c>
      <c r="B4" s="52"/>
      <c r="C4" s="52"/>
      <c r="D4" s="16"/>
      <c r="E4" s="16"/>
      <c r="F4" s="16"/>
      <c r="G4" s="16"/>
      <c r="H4" s="15"/>
    </row>
    <row r="5" spans="1:8" x14ac:dyDescent="0.25">
      <c r="A5" s="52" t="s">
        <v>13</v>
      </c>
      <c r="B5" s="52"/>
      <c r="C5" s="52"/>
      <c r="D5" s="16"/>
      <c r="E5" s="16"/>
      <c r="F5" s="16"/>
      <c r="G5" s="16"/>
      <c r="H5" s="15"/>
    </row>
    <row r="6" spans="1:8" x14ac:dyDescent="0.25">
      <c r="A6" s="52" t="s">
        <v>46</v>
      </c>
      <c r="B6" s="52"/>
      <c r="C6" s="52"/>
      <c r="D6" s="16"/>
      <c r="E6" s="16"/>
      <c r="F6" s="16"/>
      <c r="G6" s="16"/>
      <c r="H6" s="15"/>
    </row>
    <row r="7" spans="1:8" x14ac:dyDescent="0.25">
      <c r="A7" s="17" t="s">
        <v>14</v>
      </c>
      <c r="B7" s="50" t="s">
        <v>15</v>
      </c>
      <c r="C7" s="50"/>
      <c r="D7" s="18" t="s">
        <v>16</v>
      </c>
      <c r="E7" s="17" t="s">
        <v>17</v>
      </c>
      <c r="F7" s="19" t="s">
        <v>18</v>
      </c>
      <c r="G7" s="19" t="s">
        <v>19</v>
      </c>
      <c r="H7" s="15" t="s">
        <v>112</v>
      </c>
    </row>
    <row r="8" spans="1:8" x14ac:dyDescent="0.25">
      <c r="A8" s="20">
        <v>45037</v>
      </c>
      <c r="B8" s="21" t="s">
        <v>47</v>
      </c>
      <c r="C8" s="22" t="s">
        <v>48</v>
      </c>
      <c r="D8" s="23" t="s">
        <v>20</v>
      </c>
      <c r="E8" s="24" t="s">
        <v>49</v>
      </c>
      <c r="F8" s="25"/>
      <c r="G8" s="32">
        <v>14000</v>
      </c>
      <c r="H8" s="15" t="s">
        <v>50</v>
      </c>
    </row>
    <row r="9" spans="1:8" x14ac:dyDescent="0.25">
      <c r="A9" s="20">
        <v>45037</v>
      </c>
      <c r="B9" s="21" t="s">
        <v>47</v>
      </c>
      <c r="C9" s="22" t="s">
        <v>48</v>
      </c>
      <c r="D9" s="23" t="s">
        <v>20</v>
      </c>
      <c r="E9" s="24" t="s">
        <v>51</v>
      </c>
      <c r="F9" s="25"/>
      <c r="G9" s="32">
        <v>239136</v>
      </c>
      <c r="H9" s="15" t="s">
        <v>52</v>
      </c>
    </row>
    <row r="10" spans="1:8" x14ac:dyDescent="0.25">
      <c r="A10" s="20">
        <v>45040</v>
      </c>
      <c r="B10" s="21" t="s">
        <v>47</v>
      </c>
      <c r="C10" s="22" t="s">
        <v>48</v>
      </c>
      <c r="D10" s="23" t="s">
        <v>20</v>
      </c>
      <c r="E10" s="24" t="s">
        <v>53</v>
      </c>
      <c r="F10" s="25"/>
      <c r="G10" s="32">
        <v>73670</v>
      </c>
      <c r="H10" s="15" t="s">
        <v>54</v>
      </c>
    </row>
    <row r="11" spans="1:8" x14ac:dyDescent="0.25">
      <c r="A11" s="20">
        <v>45040</v>
      </c>
      <c r="B11" s="21" t="s">
        <v>47</v>
      </c>
      <c r="C11" s="22" t="s">
        <v>48</v>
      </c>
      <c r="D11" s="23" t="s">
        <v>20</v>
      </c>
      <c r="E11" s="24" t="s">
        <v>55</v>
      </c>
      <c r="F11" s="25"/>
      <c r="G11" s="33">
        <v>740998</v>
      </c>
      <c r="H11" s="15" t="s">
        <v>50</v>
      </c>
    </row>
    <row r="12" spans="1:8" x14ac:dyDescent="0.25">
      <c r="A12" s="20">
        <v>45043</v>
      </c>
      <c r="B12" s="21" t="s">
        <v>47</v>
      </c>
      <c r="C12" s="22" t="s">
        <v>56</v>
      </c>
      <c r="D12" s="23" t="s">
        <v>20</v>
      </c>
      <c r="E12" s="24" t="s">
        <v>57</v>
      </c>
      <c r="F12" s="25"/>
      <c r="G12" s="32">
        <v>40000</v>
      </c>
      <c r="H12" s="15" t="s">
        <v>58</v>
      </c>
    </row>
    <row r="13" spans="1:8" x14ac:dyDescent="0.25">
      <c r="A13" s="20">
        <v>45046</v>
      </c>
      <c r="B13" s="21" t="s">
        <v>47</v>
      </c>
      <c r="C13" s="22" t="s">
        <v>48</v>
      </c>
      <c r="D13" s="23" t="s">
        <v>20</v>
      </c>
      <c r="E13" s="24" t="s">
        <v>59</v>
      </c>
      <c r="F13" s="25"/>
      <c r="G13" s="32">
        <v>961902</v>
      </c>
      <c r="H13" s="15" t="s">
        <v>60</v>
      </c>
    </row>
    <row r="14" spans="1:8" x14ac:dyDescent="0.25">
      <c r="A14" s="20">
        <v>45070</v>
      </c>
      <c r="B14" s="21" t="s">
        <v>47</v>
      </c>
      <c r="C14" s="22" t="s">
        <v>48</v>
      </c>
      <c r="D14" s="23" t="s">
        <v>20</v>
      </c>
      <c r="E14" s="24" t="s">
        <v>61</v>
      </c>
      <c r="F14" s="25"/>
      <c r="G14" s="32">
        <v>165000</v>
      </c>
      <c r="H14" s="15" t="s">
        <v>62</v>
      </c>
    </row>
    <row r="15" spans="1:8" x14ac:dyDescent="0.25">
      <c r="A15" s="20">
        <v>45071</v>
      </c>
      <c r="B15" s="21" t="s">
        <v>47</v>
      </c>
      <c r="C15" s="22" t="s">
        <v>48</v>
      </c>
      <c r="D15" s="23" t="s">
        <v>20</v>
      </c>
      <c r="E15" s="24" t="s">
        <v>63</v>
      </c>
      <c r="F15" s="25"/>
      <c r="G15" s="32">
        <v>54132</v>
      </c>
      <c r="H15" s="15" t="s">
        <v>62</v>
      </c>
    </row>
    <row r="16" spans="1:8" x14ac:dyDescent="0.25">
      <c r="A16" s="20">
        <v>45076</v>
      </c>
      <c r="B16" s="21" t="s">
        <v>47</v>
      </c>
      <c r="C16" s="22" t="s">
        <v>48</v>
      </c>
      <c r="D16" s="23" t="s">
        <v>20</v>
      </c>
      <c r="E16" s="24" t="s">
        <v>64</v>
      </c>
      <c r="F16" s="25"/>
      <c r="G16" s="32">
        <v>68639</v>
      </c>
      <c r="H16" s="15" t="s">
        <v>54</v>
      </c>
    </row>
    <row r="17" spans="1:8" x14ac:dyDescent="0.25">
      <c r="A17" s="20">
        <v>45084</v>
      </c>
      <c r="B17" s="21" t="s">
        <v>65</v>
      </c>
      <c r="C17" s="22" t="s">
        <v>48</v>
      </c>
      <c r="D17" s="23" t="s">
        <v>22</v>
      </c>
      <c r="E17" s="24" t="s">
        <v>51</v>
      </c>
      <c r="F17" s="26">
        <v>4045</v>
      </c>
      <c r="G17" s="32"/>
      <c r="H17" s="15"/>
    </row>
    <row r="18" spans="1:8" x14ac:dyDescent="0.25">
      <c r="A18" s="20">
        <v>45090</v>
      </c>
      <c r="B18" s="21" t="s">
        <v>47</v>
      </c>
      <c r="C18" s="22" t="s">
        <v>48</v>
      </c>
      <c r="D18" s="23" t="s">
        <v>20</v>
      </c>
      <c r="E18" s="24" t="s">
        <v>66</v>
      </c>
      <c r="F18" s="25"/>
      <c r="G18" s="32">
        <v>40000</v>
      </c>
      <c r="H18" s="15" t="s">
        <v>58</v>
      </c>
    </row>
    <row r="19" spans="1:8" x14ac:dyDescent="0.25">
      <c r="A19" s="20">
        <v>45128</v>
      </c>
      <c r="B19" s="21" t="s">
        <v>47</v>
      </c>
      <c r="C19" s="22" t="s">
        <v>48</v>
      </c>
      <c r="D19" s="23" t="s">
        <v>20</v>
      </c>
      <c r="E19" s="24" t="s">
        <v>30</v>
      </c>
      <c r="F19" s="25"/>
      <c r="G19" s="32">
        <v>91100</v>
      </c>
      <c r="H19" s="15" t="s">
        <v>67</v>
      </c>
    </row>
    <row r="20" spans="1:8" x14ac:dyDescent="0.25">
      <c r="A20" s="20">
        <v>45128</v>
      </c>
      <c r="B20" s="21" t="s">
        <v>47</v>
      </c>
      <c r="C20" s="22" t="s">
        <v>48</v>
      </c>
      <c r="D20" s="23" t="s">
        <v>20</v>
      </c>
      <c r="E20" s="24" t="s">
        <v>68</v>
      </c>
      <c r="F20" s="25"/>
      <c r="G20" s="32">
        <v>80422</v>
      </c>
      <c r="H20" s="15" t="s">
        <v>62</v>
      </c>
    </row>
    <row r="21" spans="1:8" x14ac:dyDescent="0.25">
      <c r="A21" s="20">
        <v>45142</v>
      </c>
      <c r="B21" s="21" t="s">
        <v>47</v>
      </c>
      <c r="C21" s="22" t="s">
        <v>48</v>
      </c>
      <c r="D21" s="23" t="s">
        <v>20</v>
      </c>
      <c r="E21" s="24" t="s">
        <v>69</v>
      </c>
      <c r="F21" s="25"/>
      <c r="G21" s="33">
        <v>165515.20000000001</v>
      </c>
      <c r="H21" s="15" t="s">
        <v>50</v>
      </c>
    </row>
    <row r="22" spans="1:8" x14ac:dyDescent="0.25">
      <c r="A22" s="20">
        <v>45152</v>
      </c>
      <c r="B22" s="21" t="s">
        <v>47</v>
      </c>
      <c r="C22" s="22" t="s">
        <v>48</v>
      </c>
      <c r="D22" s="23" t="s">
        <v>20</v>
      </c>
      <c r="E22" s="24" t="s">
        <v>70</v>
      </c>
      <c r="F22" s="25"/>
      <c r="G22" s="32">
        <v>67254</v>
      </c>
      <c r="H22" s="15" t="s">
        <v>52</v>
      </c>
    </row>
    <row r="23" spans="1:8" x14ac:dyDescent="0.25">
      <c r="A23" s="20">
        <v>45152</v>
      </c>
      <c r="B23" s="21" t="s">
        <v>47</v>
      </c>
      <c r="C23" s="22" t="s">
        <v>48</v>
      </c>
      <c r="D23" s="23" t="s">
        <v>20</v>
      </c>
      <c r="E23" s="24" t="s">
        <v>71</v>
      </c>
      <c r="F23" s="25"/>
      <c r="G23" s="32">
        <v>63732</v>
      </c>
      <c r="H23" s="15" t="s">
        <v>52</v>
      </c>
    </row>
    <row r="24" spans="1:8" x14ac:dyDescent="0.25">
      <c r="A24" s="20">
        <v>45155</v>
      </c>
      <c r="B24" s="21" t="s">
        <v>47</v>
      </c>
      <c r="C24" s="22" t="s">
        <v>56</v>
      </c>
      <c r="D24" s="23" t="s">
        <v>20</v>
      </c>
      <c r="E24" s="24" t="s">
        <v>72</v>
      </c>
      <c r="F24" s="25"/>
      <c r="G24" s="32">
        <v>166240</v>
      </c>
      <c r="H24" s="15" t="s">
        <v>73</v>
      </c>
    </row>
    <row r="25" spans="1:8" x14ac:dyDescent="0.25">
      <c r="A25" s="20">
        <v>45180</v>
      </c>
      <c r="B25" s="21" t="s">
        <v>47</v>
      </c>
      <c r="C25" s="22" t="s">
        <v>48</v>
      </c>
      <c r="D25" s="23" t="s">
        <v>20</v>
      </c>
      <c r="E25" s="24" t="s">
        <v>74</v>
      </c>
      <c r="F25" s="25"/>
      <c r="G25" s="32">
        <v>73157</v>
      </c>
      <c r="H25" s="15" t="s">
        <v>75</v>
      </c>
    </row>
    <row r="26" spans="1:8" x14ac:dyDescent="0.25">
      <c r="A26" s="20">
        <v>45183</v>
      </c>
      <c r="B26" s="21" t="s">
        <v>47</v>
      </c>
      <c r="C26" s="22" t="s">
        <v>48</v>
      </c>
      <c r="D26" s="23" t="s">
        <v>20</v>
      </c>
      <c r="E26" s="24" t="s">
        <v>76</v>
      </c>
      <c r="F26" s="25"/>
      <c r="G26" s="32">
        <v>505210</v>
      </c>
      <c r="H26" s="15" t="s">
        <v>77</v>
      </c>
    </row>
    <row r="27" spans="1:8" x14ac:dyDescent="0.25">
      <c r="A27" s="20">
        <v>45183</v>
      </c>
      <c r="B27" s="21" t="s">
        <v>47</v>
      </c>
      <c r="C27" s="22" t="s">
        <v>48</v>
      </c>
      <c r="D27" s="23" t="s">
        <v>20</v>
      </c>
      <c r="E27" s="24" t="s">
        <v>78</v>
      </c>
      <c r="F27" s="25"/>
      <c r="G27" s="32">
        <v>148369</v>
      </c>
      <c r="H27" s="15" t="s">
        <v>75</v>
      </c>
    </row>
    <row r="28" spans="1:8" x14ac:dyDescent="0.25">
      <c r="A28" s="20">
        <v>45202</v>
      </c>
      <c r="B28" s="21" t="s">
        <v>47</v>
      </c>
      <c r="C28" s="22" t="s">
        <v>48</v>
      </c>
      <c r="D28" s="23" t="s">
        <v>20</v>
      </c>
      <c r="E28" s="24" t="s">
        <v>79</v>
      </c>
      <c r="F28" s="25"/>
      <c r="G28" s="32">
        <v>109010</v>
      </c>
      <c r="H28" s="15" t="s">
        <v>80</v>
      </c>
    </row>
    <row r="29" spans="1:8" x14ac:dyDescent="0.25">
      <c r="A29" s="20">
        <v>45209</v>
      </c>
      <c r="B29" s="21" t="s">
        <v>47</v>
      </c>
      <c r="C29" s="22" t="s">
        <v>48</v>
      </c>
      <c r="D29" s="23" t="s">
        <v>20</v>
      </c>
      <c r="E29" s="24" t="s">
        <v>81</v>
      </c>
      <c r="F29" s="25"/>
      <c r="G29" s="32">
        <v>118330</v>
      </c>
      <c r="H29" s="15" t="s">
        <v>80</v>
      </c>
    </row>
    <row r="30" spans="1:8" x14ac:dyDescent="0.25">
      <c r="A30" s="20">
        <v>45211</v>
      </c>
      <c r="B30" s="21" t="s">
        <v>47</v>
      </c>
      <c r="C30" s="22" t="s">
        <v>48</v>
      </c>
      <c r="D30" s="23" t="s">
        <v>20</v>
      </c>
      <c r="E30" s="24" t="s">
        <v>82</v>
      </c>
      <c r="F30" s="25"/>
      <c r="G30" s="32">
        <v>1244700</v>
      </c>
      <c r="H30" s="15" t="s">
        <v>60</v>
      </c>
    </row>
    <row r="31" spans="1:8" x14ac:dyDescent="0.25">
      <c r="A31" s="20">
        <v>45211</v>
      </c>
      <c r="B31" s="21" t="s">
        <v>47</v>
      </c>
      <c r="C31" s="22" t="s">
        <v>48</v>
      </c>
      <c r="D31" s="23" t="s">
        <v>20</v>
      </c>
      <c r="E31" s="24" t="s">
        <v>83</v>
      </c>
      <c r="F31" s="25"/>
      <c r="G31" s="32">
        <v>69474</v>
      </c>
      <c r="H31" s="15" t="s">
        <v>80</v>
      </c>
    </row>
    <row r="32" spans="1:8" x14ac:dyDescent="0.25">
      <c r="A32" s="20">
        <v>45215</v>
      </c>
      <c r="B32" s="21" t="s">
        <v>47</v>
      </c>
      <c r="C32" s="22" t="s">
        <v>48</v>
      </c>
      <c r="D32" s="23" t="s">
        <v>20</v>
      </c>
      <c r="E32" s="24" t="s">
        <v>28</v>
      </c>
      <c r="F32" s="25"/>
      <c r="G32" s="32">
        <v>29484</v>
      </c>
      <c r="H32" s="15" t="s">
        <v>62</v>
      </c>
    </row>
    <row r="33" spans="1:8" x14ac:dyDescent="0.25">
      <c r="A33" s="20">
        <v>45264</v>
      </c>
      <c r="B33" s="21" t="s">
        <v>47</v>
      </c>
      <c r="C33" s="22" t="s">
        <v>48</v>
      </c>
      <c r="D33" s="23" t="s">
        <v>20</v>
      </c>
      <c r="E33" s="24" t="s">
        <v>84</v>
      </c>
      <c r="F33" s="25"/>
      <c r="G33" s="32">
        <v>19973</v>
      </c>
      <c r="H33" s="15" t="s">
        <v>62</v>
      </c>
    </row>
    <row r="34" spans="1:8" x14ac:dyDescent="0.25">
      <c r="A34" s="20">
        <v>45286</v>
      </c>
      <c r="B34" s="21" t="s">
        <v>47</v>
      </c>
      <c r="C34" s="22" t="s">
        <v>48</v>
      </c>
      <c r="D34" s="23" t="s">
        <v>20</v>
      </c>
      <c r="E34" s="24" t="s">
        <v>85</v>
      </c>
      <c r="F34" s="25"/>
      <c r="G34" s="32">
        <v>135156.67000000001</v>
      </c>
      <c r="H34" s="15" t="s">
        <v>86</v>
      </c>
    </row>
    <row r="35" spans="1:8" x14ac:dyDescent="0.25">
      <c r="A35" s="20">
        <v>45294</v>
      </c>
      <c r="B35" s="21" t="s">
        <v>47</v>
      </c>
      <c r="C35" s="22" t="s">
        <v>48</v>
      </c>
      <c r="D35" s="23" t="s">
        <v>20</v>
      </c>
      <c r="E35" s="24" t="s">
        <v>87</v>
      </c>
      <c r="F35" s="25"/>
      <c r="G35" s="32">
        <v>49258</v>
      </c>
      <c r="H35" s="15" t="s">
        <v>88</v>
      </c>
    </row>
    <row r="36" spans="1:8" x14ac:dyDescent="0.25">
      <c r="A36" s="20">
        <v>45314</v>
      </c>
      <c r="B36" s="21" t="s">
        <v>47</v>
      </c>
      <c r="C36" s="22" t="s">
        <v>48</v>
      </c>
      <c r="D36" s="23" t="s">
        <v>20</v>
      </c>
      <c r="E36" s="24" t="s">
        <v>89</v>
      </c>
      <c r="F36" s="25"/>
      <c r="G36" s="32">
        <v>118967</v>
      </c>
      <c r="H36" s="15" t="s">
        <v>90</v>
      </c>
    </row>
    <row r="37" spans="1:8" x14ac:dyDescent="0.25">
      <c r="A37" s="20">
        <v>45320</v>
      </c>
      <c r="B37" s="21" t="s">
        <v>47</v>
      </c>
      <c r="C37" s="22" t="s">
        <v>48</v>
      </c>
      <c r="D37" s="23" t="s">
        <v>20</v>
      </c>
      <c r="E37" s="24" t="s">
        <v>91</v>
      </c>
      <c r="F37" s="25"/>
      <c r="G37" s="32">
        <v>218020</v>
      </c>
      <c r="H37" s="15" t="s">
        <v>80</v>
      </c>
    </row>
    <row r="38" spans="1:8" x14ac:dyDescent="0.25">
      <c r="A38" s="20">
        <v>45321</v>
      </c>
      <c r="B38" s="21" t="s">
        <v>47</v>
      </c>
      <c r="C38" s="22" t="s">
        <v>48</v>
      </c>
      <c r="D38" s="23" t="s">
        <v>20</v>
      </c>
      <c r="E38" s="24" t="s">
        <v>92</v>
      </c>
      <c r="F38" s="25"/>
      <c r="G38" s="32">
        <v>1695182</v>
      </c>
      <c r="H38" s="15" t="s">
        <v>60</v>
      </c>
    </row>
    <row r="39" spans="1:8" x14ac:dyDescent="0.25">
      <c r="A39" s="20">
        <v>45324</v>
      </c>
      <c r="B39" s="21" t="s">
        <v>47</v>
      </c>
      <c r="C39" s="22" t="s">
        <v>56</v>
      </c>
      <c r="D39" s="23" t="s">
        <v>20</v>
      </c>
      <c r="E39" s="24" t="s">
        <v>21</v>
      </c>
      <c r="F39" s="25"/>
      <c r="G39" s="32">
        <v>35364</v>
      </c>
      <c r="H39" s="15" t="s">
        <v>93</v>
      </c>
    </row>
    <row r="40" spans="1:8" x14ac:dyDescent="0.25">
      <c r="A40" s="20">
        <v>45331</v>
      </c>
      <c r="B40" s="21" t="s">
        <v>47</v>
      </c>
      <c r="C40" s="22" t="s">
        <v>48</v>
      </c>
      <c r="D40" s="23" t="s">
        <v>20</v>
      </c>
      <c r="E40" s="24" t="s">
        <v>94</v>
      </c>
      <c r="F40" s="25"/>
      <c r="G40" s="32">
        <v>266550</v>
      </c>
      <c r="H40" s="15" t="s">
        <v>58</v>
      </c>
    </row>
    <row r="41" spans="1:8" x14ac:dyDescent="0.25">
      <c r="A41" s="20">
        <v>45334</v>
      </c>
      <c r="B41" s="21" t="s">
        <v>47</v>
      </c>
      <c r="C41" s="22" t="s">
        <v>48</v>
      </c>
      <c r="D41" s="23" t="s">
        <v>20</v>
      </c>
      <c r="E41" s="24" t="s">
        <v>95</v>
      </c>
      <c r="F41" s="25"/>
      <c r="G41" s="32">
        <v>106004</v>
      </c>
      <c r="H41" s="15" t="s">
        <v>80</v>
      </c>
    </row>
    <row r="42" spans="1:8" x14ac:dyDescent="0.25">
      <c r="A42" s="20">
        <v>45342</v>
      </c>
      <c r="B42" s="21" t="s">
        <v>47</v>
      </c>
      <c r="C42" s="22" t="s">
        <v>48</v>
      </c>
      <c r="D42" s="23" t="s">
        <v>20</v>
      </c>
      <c r="E42" s="24" t="s">
        <v>96</v>
      </c>
      <c r="F42" s="25"/>
      <c r="G42" s="32">
        <v>12725</v>
      </c>
      <c r="H42" s="15" t="s">
        <v>90</v>
      </c>
    </row>
    <row r="43" spans="1:8" x14ac:dyDescent="0.25">
      <c r="A43" s="20">
        <v>45343</v>
      </c>
      <c r="B43" s="21" t="s">
        <v>47</v>
      </c>
      <c r="C43" s="22" t="s">
        <v>48</v>
      </c>
      <c r="D43" s="23" t="s">
        <v>20</v>
      </c>
      <c r="E43" s="24" t="s">
        <v>97</v>
      </c>
      <c r="F43" s="25"/>
      <c r="G43" s="33">
        <v>720174.4</v>
      </c>
      <c r="H43" s="15" t="s">
        <v>50</v>
      </c>
    </row>
    <row r="44" spans="1:8" x14ac:dyDescent="0.25">
      <c r="A44" s="20">
        <v>45356</v>
      </c>
      <c r="B44" s="21" t="s">
        <v>47</v>
      </c>
      <c r="C44" s="22" t="s">
        <v>48</v>
      </c>
      <c r="D44" s="23" t="s">
        <v>20</v>
      </c>
      <c r="E44" s="24" t="s">
        <v>98</v>
      </c>
      <c r="F44" s="25"/>
      <c r="G44" s="33">
        <v>2064575</v>
      </c>
      <c r="H44" s="15" t="s">
        <v>50</v>
      </c>
    </row>
    <row r="45" spans="1:8" x14ac:dyDescent="0.25">
      <c r="A45" s="20">
        <v>45356</v>
      </c>
      <c r="B45" s="21" t="s">
        <v>47</v>
      </c>
      <c r="C45" s="22" t="s">
        <v>56</v>
      </c>
      <c r="D45" s="23" t="s">
        <v>20</v>
      </c>
      <c r="E45" s="24" t="s">
        <v>21</v>
      </c>
      <c r="F45" s="25"/>
      <c r="G45" s="32">
        <v>5938236</v>
      </c>
      <c r="H45" s="15" t="s">
        <v>58</v>
      </c>
    </row>
    <row r="46" spans="1:8" x14ac:dyDescent="0.25">
      <c r="A46" s="20">
        <v>45357</v>
      </c>
      <c r="B46" s="21" t="s">
        <v>47</v>
      </c>
      <c r="C46" s="22" t="s">
        <v>48</v>
      </c>
      <c r="D46" s="23" t="s">
        <v>20</v>
      </c>
      <c r="E46" s="24" t="s">
        <v>99</v>
      </c>
      <c r="F46" s="25"/>
      <c r="G46" s="32">
        <v>92646</v>
      </c>
      <c r="H46" s="15" t="s">
        <v>100</v>
      </c>
    </row>
    <row r="47" spans="1:8" x14ac:dyDescent="0.25">
      <c r="A47" s="20">
        <v>45362</v>
      </c>
      <c r="B47" s="21" t="s">
        <v>47</v>
      </c>
      <c r="C47" s="22" t="s">
        <v>48</v>
      </c>
      <c r="D47" s="23" t="s">
        <v>20</v>
      </c>
      <c r="E47" s="24" t="s">
        <v>101</v>
      </c>
      <c r="F47" s="25"/>
      <c r="G47" s="32">
        <v>41409</v>
      </c>
      <c r="H47" s="15" t="s">
        <v>88</v>
      </c>
    </row>
    <row r="48" spans="1:8" x14ac:dyDescent="0.25">
      <c r="A48" s="20">
        <v>45371</v>
      </c>
      <c r="B48" s="21" t="s">
        <v>47</v>
      </c>
      <c r="C48" s="22" t="s">
        <v>48</v>
      </c>
      <c r="D48" s="23" t="s">
        <v>20</v>
      </c>
      <c r="E48" s="24" t="s">
        <v>102</v>
      </c>
      <c r="F48" s="25"/>
      <c r="G48" s="32">
        <v>100400</v>
      </c>
      <c r="H48" s="15" t="s">
        <v>103</v>
      </c>
    </row>
    <row r="49" spans="1:8" x14ac:dyDescent="0.25">
      <c r="A49" s="20">
        <v>45377</v>
      </c>
      <c r="B49" s="21" t="s">
        <v>47</v>
      </c>
      <c r="C49" s="22" t="s">
        <v>48</v>
      </c>
      <c r="D49" s="23" t="s">
        <v>20</v>
      </c>
      <c r="E49" s="24" t="s">
        <v>104</v>
      </c>
      <c r="F49" s="25"/>
      <c r="G49" s="32">
        <v>110075</v>
      </c>
      <c r="H49" s="15" t="s">
        <v>54</v>
      </c>
    </row>
    <row r="50" spans="1:8" x14ac:dyDescent="0.25">
      <c r="A50" s="20">
        <v>45378</v>
      </c>
      <c r="B50" s="21" t="s">
        <v>47</v>
      </c>
      <c r="C50" s="22" t="s">
        <v>48</v>
      </c>
      <c r="D50" s="23" t="s">
        <v>20</v>
      </c>
      <c r="E50" s="24" t="s">
        <v>105</v>
      </c>
      <c r="F50" s="25"/>
      <c r="G50" s="32">
        <v>55459</v>
      </c>
      <c r="H50" s="15" t="s">
        <v>106</v>
      </c>
    </row>
    <row r="51" spans="1:8" x14ac:dyDescent="0.25">
      <c r="A51" s="20">
        <v>45378</v>
      </c>
      <c r="B51" s="21" t="s">
        <v>47</v>
      </c>
      <c r="C51" s="22" t="s">
        <v>48</v>
      </c>
      <c r="D51" s="23" t="s">
        <v>20</v>
      </c>
      <c r="E51" s="24" t="s">
        <v>107</v>
      </c>
      <c r="F51" s="25"/>
      <c r="G51" s="32">
        <v>167671</v>
      </c>
      <c r="H51" s="15" t="s">
        <v>103</v>
      </c>
    </row>
    <row r="52" spans="1:8" x14ac:dyDescent="0.25">
      <c r="A52" s="20">
        <v>45378</v>
      </c>
      <c r="B52" s="21" t="s">
        <v>47</v>
      </c>
      <c r="C52" s="22" t="s">
        <v>48</v>
      </c>
      <c r="D52" s="23" t="s">
        <v>20</v>
      </c>
      <c r="E52" s="24" t="s">
        <v>108</v>
      </c>
      <c r="F52" s="25"/>
      <c r="G52" s="32">
        <v>71883</v>
      </c>
      <c r="H52" s="15" t="s">
        <v>109</v>
      </c>
    </row>
    <row r="53" spans="1:8" x14ac:dyDescent="0.25">
      <c r="A53" s="20">
        <v>45378</v>
      </c>
      <c r="B53" s="21" t="s">
        <v>47</v>
      </c>
      <c r="C53" s="22" t="s">
        <v>48</v>
      </c>
      <c r="D53" s="23" t="s">
        <v>20</v>
      </c>
      <c r="E53" s="24" t="s">
        <v>110</v>
      </c>
      <c r="F53" s="25"/>
      <c r="G53" s="32">
        <v>134275</v>
      </c>
      <c r="H53" s="15" t="s">
        <v>58</v>
      </c>
    </row>
    <row r="54" spans="1:8" x14ac:dyDescent="0.25">
      <c r="A54" s="20">
        <v>45381</v>
      </c>
      <c r="B54" s="21" t="s">
        <v>47</v>
      </c>
      <c r="C54" s="22" t="s">
        <v>48</v>
      </c>
      <c r="D54" s="23" t="s">
        <v>20</v>
      </c>
      <c r="E54" s="24" t="s">
        <v>111</v>
      </c>
      <c r="F54" s="25"/>
      <c r="G54" s="33">
        <v>523925</v>
      </c>
      <c r="H54" s="15" t="s">
        <v>50</v>
      </c>
    </row>
    <row r="55" spans="1:8" x14ac:dyDescent="0.25">
      <c r="A55" s="51">
        <v>4045</v>
      </c>
      <c r="B55" s="51"/>
      <c r="C55" s="51"/>
      <c r="D55" s="51"/>
      <c r="E55" s="51"/>
      <c r="F55" s="51"/>
      <c r="G55" s="31">
        <f>SUM(G8:G54)</f>
        <v>18007402.27</v>
      </c>
      <c r="H55" s="15"/>
    </row>
  </sheetData>
  <mergeCells count="8">
    <mergeCell ref="B7:C7"/>
    <mergeCell ref="A55:F55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Academic Support Cell</cp:lastModifiedBy>
  <cp:lastPrinted>2024-11-27T12:06:45Z</cp:lastPrinted>
  <dcterms:created xsi:type="dcterms:W3CDTF">2021-07-13T06:54:34Z</dcterms:created>
  <dcterms:modified xsi:type="dcterms:W3CDTF">2025-02-04T06:13:45Z</dcterms:modified>
</cp:coreProperties>
</file>