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\Desktop\DATA Download from Nacc web 23-24\Critrien IV\4.2.2\"/>
    </mc:Choice>
  </mc:AlternateContent>
  <bookViews>
    <workbookView xWindow="0" yWindow="0" windowWidth="28800" windowHeight="123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D9" i="1" l="1"/>
  <c r="C5" i="1"/>
  <c r="C4" i="1"/>
  <c r="D3" i="1" l="1"/>
  <c r="E3" i="1" l="1"/>
  <c r="E9" i="1"/>
  <c r="E5" i="1"/>
  <c r="E4" i="1"/>
</calcChain>
</file>

<file path=xl/sharedStrings.xml><?xml version="1.0" encoding="utf-8"?>
<sst xmlns="http://schemas.openxmlformats.org/spreadsheetml/2006/main" count="31" uniqueCount="25">
  <si>
    <t>4.2.2 Institution has subscription for e-Library resources 
Library has regular subscription for the following: 1. e – journals, 2. e-books, 3.e-ShodhSindhu, 4.Shodhganga,5.Databases</t>
  </si>
  <si>
    <t xml:space="preserve">4.2.3 Annual expenditure for purchase of books/ e-books and subscription to journals/e-journals during the year(INR in Lakhs)
</t>
  </si>
  <si>
    <t>Library resources</t>
  </si>
  <si>
    <t>Link to the relevant document</t>
  </si>
  <si>
    <t>Books</t>
  </si>
  <si>
    <t xml:space="preserve">Journals </t>
  </si>
  <si>
    <t xml:space="preserve">e – journals </t>
  </si>
  <si>
    <t>e-books</t>
  </si>
  <si>
    <t>e-ShodhSindhu</t>
  </si>
  <si>
    <t>Shodhganga</t>
  </si>
  <si>
    <t>Databases</t>
  </si>
  <si>
    <t>Yes</t>
  </si>
  <si>
    <t>No</t>
  </si>
  <si>
    <t>Year</t>
  </si>
  <si>
    <t>INR in lakhs</t>
  </si>
  <si>
    <t>Expenditure on subscription to e-journals,  e-books 
(INR in lakhs)</t>
  </si>
  <si>
    <t>Expenditure on subscription to other e-resources 
(INR in lakhs)</t>
  </si>
  <si>
    <t>Total Library Expenditure 
(INR in Lakhs)</t>
  </si>
  <si>
    <t>2023-24</t>
  </si>
  <si>
    <t>Last page of Accession Register of books attached</t>
  </si>
  <si>
    <t>https://www.iipsindia.ac.in/sites/default/files/library_website/iips_lib_onlineJournals.pdf</t>
  </si>
  <si>
    <t>https://www.iipsindia.ac.in/sites/default/files/library_website/iips_lib_onlineJournalsnew.pdf</t>
  </si>
  <si>
    <t>http://14.139.125.163/iProx21/iProx.aspx</t>
  </si>
  <si>
    <t>https://shodhganga.inflibnet.ac.in</t>
  </si>
  <si>
    <t xml:space="preserve">If yes, details of memberships / subscriptions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</si>
</sst>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 * #,##0.00_ ;_ * \-#,##0.00_ ;_ * &quot;-&quot;??_ ;_ @_ "/>
    <numFmt numFmtId="165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Alignment="1"/>
    <xf numFmtId="0" fontId="4" fillId="0" borderId="0" xfId="0" applyFont="1"/>
    <xf numFmtId="165" fontId="4" fillId="0" borderId="0" xfId="0" applyNumberFormat="1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3" fillId="0" borderId="0" xfId="0" applyFont="1" applyBorder="1" applyAlignment="1">
      <alignment vertical="top" wrapText="1"/>
    </xf>
    <xf numFmtId="2" fontId="4" fillId="0" borderId="0" xfId="0" applyNumberFormat="1" applyFont="1"/>
    <xf numFmtId="2" fontId="3" fillId="0" borderId="0" xfId="0" applyNumberFormat="1" applyFont="1"/>
    <xf numFmtId="2" fontId="4" fillId="0" borderId="0" xfId="0" applyNumberFormat="1" applyFont="1" applyBorder="1" applyAlignment="1">
      <alignment horizontal="left" vertical="top" wrapText="1"/>
    </xf>
    <xf numFmtId="164" fontId="3" fillId="0" borderId="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 wrapText="1"/>
    </xf>
    <xf numFmtId="2" fontId="3" fillId="0" borderId="1" xfId="2" applyNumberFormat="1" applyFont="1" applyBorder="1" applyAlignment="1">
      <alignment horizontal="center" vertical="center" wrapText="1"/>
    </xf>
    <xf numFmtId="2" fontId="4" fillId="0" borderId="1" xfId="2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1" fillId="0" borderId="1" xfId="1" applyBorder="1" applyAlignment="1">
      <alignment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0" fontId="1" fillId="0" borderId="1" xfId="1" applyBorder="1" applyAlignment="1">
      <alignment wrapText="1"/>
    </xf>
    <xf numFmtId="0" fontId="4" fillId="0" borderId="1" xfId="0" applyFont="1" applyBorder="1" applyAlignment="1">
      <alignment wrapText="1"/>
    </xf>
    <xf numFmtId="0" fontId="4" fillId="0" borderId="0" xfId="0" applyFont="1" applyAlignment="1">
      <alignment wrapText="1"/>
    </xf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1" xfId="0" applyFont="1" applyBorder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iipsindia.ac.in/sites/default/files/library_website/iips_lib_onlineJournals.pdf" TargetMode="External"/><Relationship Id="rId2" Type="http://schemas.openxmlformats.org/officeDocument/2006/relationships/hyperlink" Target="http://14.139.125.163/iProx21/iProx.aspx" TargetMode="External"/><Relationship Id="rId1" Type="http://schemas.openxmlformats.org/officeDocument/2006/relationships/hyperlink" Target="https://www.iipsindia.ac.in/sites/default/files/library_website/iips_lib_onlineJournalsnew.pdf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14.139.125.163/iProx21/iProx.aspx" TargetMode="External"/><Relationship Id="rId4" Type="http://schemas.openxmlformats.org/officeDocument/2006/relationships/hyperlink" Target="https://shodhganga.inflibnet.ac.in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tabSelected="1" workbookViewId="0">
      <selection sqref="A1:F17"/>
    </sheetView>
  </sheetViews>
  <sheetFormatPr defaultColWidth="23.85546875" defaultRowHeight="14.25" x14ac:dyDescent="0.2"/>
  <cols>
    <col min="1" max="1" width="16.85546875" style="30" customWidth="1"/>
    <col min="2" max="2" width="27.7109375" style="2" customWidth="1"/>
    <col min="3" max="3" width="17.42578125" style="2" customWidth="1"/>
    <col min="4" max="4" width="17" style="2" customWidth="1"/>
    <col min="5" max="5" width="14.28515625" style="2" bestFit="1" customWidth="1"/>
    <col min="6" max="6" width="42.5703125" style="27" customWidth="1"/>
    <col min="7" max="16384" width="23.85546875" style="2"/>
  </cols>
  <sheetData>
    <row r="1" spans="1:7" s="1" customFormat="1" ht="29.45" customHeight="1" x14ac:dyDescent="0.2">
      <c r="A1" s="23" t="s">
        <v>0</v>
      </c>
      <c r="B1" s="23"/>
      <c r="C1" s="23"/>
      <c r="D1" s="23"/>
      <c r="E1" s="23"/>
      <c r="F1" s="23"/>
      <c r="G1" s="9"/>
    </row>
    <row r="2" spans="1:7" s="8" customFormat="1" ht="71.25" x14ac:dyDescent="0.2">
      <c r="A2" s="28" t="s">
        <v>2</v>
      </c>
      <c r="B2" s="5" t="s">
        <v>24</v>
      </c>
      <c r="C2" s="7" t="s">
        <v>15</v>
      </c>
      <c r="D2" s="7" t="s">
        <v>16</v>
      </c>
      <c r="E2" s="7" t="s">
        <v>17</v>
      </c>
      <c r="F2" s="7" t="s">
        <v>3</v>
      </c>
    </row>
    <row r="3" spans="1:7" ht="28.5" x14ac:dyDescent="0.2">
      <c r="A3" s="29" t="s">
        <v>4</v>
      </c>
      <c r="B3" s="5" t="s">
        <v>11</v>
      </c>
      <c r="C3" s="14"/>
      <c r="D3" s="14">
        <f>SUM(3582+1730+563+3446+15991+58714+7187+11667+14636+20077+12811+675+28921+89105+149038+9989+1100+24690+7154+4037+1346+49749+148365+8909+47793+11179+9567+41998+55188+33092+23515+3820+15371+7482+1645+26741+958+25800)/100000</f>
        <v>9.7763100000000005</v>
      </c>
      <c r="E3" s="15">
        <f>+C3+D3</f>
        <v>9.7763100000000005</v>
      </c>
      <c r="F3" s="24" t="s">
        <v>19</v>
      </c>
    </row>
    <row r="4" spans="1:7" ht="45" x14ac:dyDescent="0.2">
      <c r="A4" s="29" t="s">
        <v>5</v>
      </c>
      <c r="B4" s="4" t="s">
        <v>11</v>
      </c>
      <c r="C4" s="14">
        <f>SUM(1000+137855+3000+2702609+15150+2211698+30085+17690)/100000</f>
        <v>51.190869999999997</v>
      </c>
      <c r="D4" s="16"/>
      <c r="E4" s="15">
        <f t="shared" ref="E4:E5" si="0">+C4+D4</f>
        <v>51.190869999999997</v>
      </c>
      <c r="F4" s="20" t="s">
        <v>20</v>
      </c>
    </row>
    <row r="5" spans="1:7" ht="45" x14ac:dyDescent="0.2">
      <c r="A5" s="29" t="s">
        <v>6</v>
      </c>
      <c r="B5" s="4" t="s">
        <v>11</v>
      </c>
      <c r="C5" s="16">
        <f>SUM(2141877+6560110+249235+65062+305573+280144+243519-60518)/100000</f>
        <v>97.850020000000001</v>
      </c>
      <c r="D5" s="16"/>
      <c r="E5" s="15">
        <f t="shared" si="0"/>
        <v>97.850020000000001</v>
      </c>
      <c r="F5" s="20" t="s">
        <v>21</v>
      </c>
    </row>
    <row r="6" spans="1:7" ht="15" x14ac:dyDescent="0.25">
      <c r="A6" s="29" t="s">
        <v>7</v>
      </c>
      <c r="B6" s="4" t="s">
        <v>11</v>
      </c>
      <c r="C6" s="16"/>
      <c r="D6" s="16"/>
      <c r="E6" s="17"/>
      <c r="F6" s="25" t="s">
        <v>22</v>
      </c>
    </row>
    <row r="7" spans="1:7" x14ac:dyDescent="0.2">
      <c r="A7" s="29" t="s">
        <v>8</v>
      </c>
      <c r="B7" s="6" t="s">
        <v>12</v>
      </c>
      <c r="C7" s="16"/>
      <c r="D7" s="16"/>
      <c r="E7" s="18"/>
      <c r="F7" s="26"/>
    </row>
    <row r="8" spans="1:7" ht="15" x14ac:dyDescent="0.25">
      <c r="A8" s="29" t="s">
        <v>9</v>
      </c>
      <c r="B8" s="6" t="s">
        <v>11</v>
      </c>
      <c r="C8" s="16"/>
      <c r="D8" s="16"/>
      <c r="E8" s="18"/>
      <c r="F8" s="25" t="s">
        <v>23</v>
      </c>
    </row>
    <row r="9" spans="1:7" ht="15" x14ac:dyDescent="0.25">
      <c r="A9" s="29" t="s">
        <v>10</v>
      </c>
      <c r="B9" s="6" t="s">
        <v>11</v>
      </c>
      <c r="C9" s="16"/>
      <c r="D9" s="16">
        <f>SUM(132402+13570+457368+909150+2886358+3208787+700000+191981+34556+1894704-10845+720691)/100000</f>
        <v>111.38722</v>
      </c>
      <c r="E9" s="17">
        <f>+D9</f>
        <v>111.38722</v>
      </c>
      <c r="F9" s="25" t="s">
        <v>22</v>
      </c>
    </row>
    <row r="10" spans="1:7" x14ac:dyDescent="0.2">
      <c r="E10" s="11"/>
    </row>
    <row r="13" spans="1:7" s="1" customFormat="1" ht="34.9" customHeight="1" x14ac:dyDescent="0.2">
      <c r="A13" s="22" t="s">
        <v>1</v>
      </c>
      <c r="B13" s="22"/>
      <c r="C13" s="22"/>
      <c r="D13" s="22"/>
      <c r="E13" s="12"/>
      <c r="F13" s="21"/>
      <c r="G13" s="9"/>
    </row>
    <row r="14" spans="1:7" x14ac:dyDescent="0.2">
      <c r="E14" s="10"/>
    </row>
    <row r="15" spans="1:7" x14ac:dyDescent="0.2">
      <c r="A15" s="31" t="s">
        <v>13</v>
      </c>
      <c r="B15" s="19" t="s">
        <v>18</v>
      </c>
    </row>
    <row r="16" spans="1:7" x14ac:dyDescent="0.2">
      <c r="A16" s="31" t="s">
        <v>14</v>
      </c>
      <c r="B16" s="13">
        <v>270.2</v>
      </c>
    </row>
    <row r="19" spans="3:3" x14ac:dyDescent="0.2">
      <c r="C19" s="3"/>
    </row>
    <row r="21" spans="3:3" x14ac:dyDescent="0.2">
      <c r="C21" s="3"/>
    </row>
  </sheetData>
  <mergeCells count="2">
    <mergeCell ref="A13:D13"/>
    <mergeCell ref="A1:F1"/>
  </mergeCells>
  <hyperlinks>
    <hyperlink ref="F5" r:id="rId1"/>
    <hyperlink ref="F6" r:id="rId2"/>
    <hyperlink ref="F4" r:id="rId3"/>
    <hyperlink ref="F8" r:id="rId4"/>
    <hyperlink ref="F9" r:id="rId5"/>
  </hyperlinks>
  <pageMargins left="0.55000000000000004" right="0.46" top="0.74803149606299213" bottom="0.74803149606299213" header="0.31496062992125984" footer="0.31496062992125984"/>
  <pageSetup paperSize="9" orientation="landscape"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Academic Support Cell</cp:lastModifiedBy>
  <cp:lastPrinted>2025-02-04T09:06:39Z</cp:lastPrinted>
  <dcterms:created xsi:type="dcterms:W3CDTF">2021-07-13T07:32:07Z</dcterms:created>
  <dcterms:modified xsi:type="dcterms:W3CDTF">2025-02-04T09:06:44Z</dcterms:modified>
</cp:coreProperties>
</file>