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c\Desktop\DATA Download from Nacc web 23-24\Criterian VI\6.3.2\"/>
    </mc:Choice>
  </mc:AlternateContent>
  <bookViews>
    <workbookView xWindow="0" yWindow="0" windowWidth="28800" windowHeight="123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12" i="1" l="1"/>
  <c r="F3" i="1"/>
  <c r="F37" i="1" l="1"/>
  <c r="F38" i="1"/>
  <c r="F29" i="1"/>
  <c r="F28" i="1"/>
  <c r="F23" i="1"/>
  <c r="F22" i="1"/>
  <c r="F21" i="1"/>
  <c r="F20" i="1"/>
  <c r="F19" i="1"/>
  <c r="F18" i="1"/>
  <c r="F26" i="1"/>
  <c r="F5" i="1" l="1"/>
</calcChain>
</file>

<file path=xl/sharedStrings.xml><?xml version="1.0" encoding="utf-8"?>
<sst xmlns="http://schemas.openxmlformats.org/spreadsheetml/2006/main" count="79" uniqueCount="47">
  <si>
    <t xml:space="preserve">6.3.2 Total number of teachers provided with financial support to attend conferences / workshops and towards membership fee of professional bodies during  the year
</t>
  </si>
  <si>
    <t>Year</t>
  </si>
  <si>
    <t>Name of teacher</t>
  </si>
  <si>
    <t>PAN</t>
  </si>
  <si>
    <t>Name of conference/ workshop attended for which financial support provided</t>
  </si>
  <si>
    <t>Name of the professional body for which membership fee is provided</t>
  </si>
  <si>
    <t>Amount of support</t>
  </si>
  <si>
    <t>Dr. L.K. Dwivedi</t>
  </si>
  <si>
    <t>The workshop on Survey Methods and Data Analysis of Large Scale Survey in RMRC, ICMR, Bhubaneswar during 15-19th March 2023 vide eoffice note TA Form approval.</t>
  </si>
  <si>
    <t xml:space="preserve">Dr. Archana Roy </t>
  </si>
  <si>
    <t>Dr. K.S. James</t>
  </si>
  <si>
    <t>National Seminar on, Population Ageing in India (26-08 May 2023)</t>
  </si>
  <si>
    <t>The IASSH Conference in Pondicherrry, on 31/01/2023 to 02/02/2024</t>
  </si>
  <si>
    <t>DR. Manas Pradhan</t>
  </si>
  <si>
    <t>Dr. Suresh Jungari</t>
  </si>
  <si>
    <t>Dr. Usha Ram</t>
  </si>
  <si>
    <t>IIPS National Seminar 2023, ISEC Bengaluru (23-25 Feb 2023)</t>
  </si>
  <si>
    <t xml:space="preserve">Dept. of Population Sciences Studies, Annamalai University during 23-24 March 2023 </t>
  </si>
  <si>
    <t>Registration fees for paper presenting in 4th Annual Conference of INDIAN ECONOMICS AND ALLIED SCIENCES Association held at University of Kashmir, Hazratbal, Srinagar (J &amp; K) during 27th to 29th October 2023</t>
  </si>
  <si>
    <t>IIPS National Seminar 2024, BHU Varansi (12-13 Feb 2024)</t>
  </si>
  <si>
    <t>Dr. Kunal Keshri</t>
  </si>
  <si>
    <t>DR. D. A. Nagdeve</t>
  </si>
  <si>
    <t>Dr. S. K. Mohanty</t>
  </si>
  <si>
    <t>Dr. Sunil Sarode</t>
  </si>
  <si>
    <t>Dr. Harihar Sahoo</t>
  </si>
  <si>
    <t>Dr. Aparajita C</t>
  </si>
  <si>
    <t>DR. K. C. Das</t>
  </si>
  <si>
    <t>Dr. Kaushalendra Kumar</t>
  </si>
  <si>
    <t>Dr. S. K. Singh</t>
  </si>
  <si>
    <t>Dr. U. S. Mishra</t>
  </si>
  <si>
    <t>Dr. Dilip T.R.</t>
  </si>
  <si>
    <t>Dr. Abhishekh Singh</t>
  </si>
  <si>
    <t>Dr. Murli Dhar</t>
  </si>
  <si>
    <t>Dr. Suryakant Yadav</t>
  </si>
  <si>
    <t xml:space="preserve">Dr. Dipti Govil </t>
  </si>
  <si>
    <t>The Annual Meeting of the PAA 2023 April 12-15, 2023 in New Orleans, LA, USA and also attend the meeting of University of Southern California and International Biomarker at Southern California on April 10-12th  2023</t>
  </si>
  <si>
    <t>The training/workshop of Population Association of Singapore (PAS) 2023 International Conference at Singapore held on 11-12th May 2023</t>
  </si>
  <si>
    <t>The Annual Meeting of the PAA 2023 April 12-15, 2023 in New Orleans, LA, USA</t>
  </si>
  <si>
    <t>To Present paper at the world sociological conference held on 25 June-01 July 2023 at Australia</t>
  </si>
  <si>
    <t>To presenting a paper entitled “ Thriving in Golden years: Promoting Psychological Well-being for Healthy Aging in India” in the Healthy Aging Conference 2023, School of Nursing, The Hong Kong Polytechnic University, Hong Kong during October, 26-27, 2023</t>
  </si>
  <si>
    <t>DR. Dhananjay Bansod</t>
  </si>
  <si>
    <t>the “ Child health among urban slums of India: Role of Housing and Environment Factors” in the International conference on urban health during 6-9 November, 2023</t>
  </si>
  <si>
    <t>DR. Laxmikant Dwivedi</t>
  </si>
  <si>
    <t>Being amount paid to Prof. Usha Ram t/w Travelling expenses for RMRC-ICMR training program during 15 to 19 March 2023 at Bhubaneshwar</t>
  </si>
  <si>
    <t>The CVO Workshop/Training, Goa during 5th to 7th June 2023</t>
  </si>
  <si>
    <t>Dr. H. Lhungdim</t>
  </si>
  <si>
    <t>The 4th Annual Conference of the Indian Economics &amp; Allied Sciences Association on during 27th To 29th 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</si>
</sst>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5" fontId="2" fillId="0" borderId="2" xfId="1" applyNumberFormat="1" applyFont="1" applyBorder="1" applyAlignment="1">
      <alignment horizontal="center" vertical="center" wrapText="1"/>
    </xf>
    <xf numFmtId="165" fontId="1" fillId="0" borderId="0" xfId="1" applyNumberFormat="1" applyFont="1"/>
    <xf numFmtId="1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165" fontId="1" fillId="0" borderId="2" xfId="1" applyNumberFormat="1" applyFont="1" applyBorder="1"/>
    <xf numFmtId="14" fontId="1" fillId="0" borderId="2" xfId="0" applyNumberFormat="1" applyFont="1" applyBorder="1"/>
    <xf numFmtId="1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165" fontId="1" fillId="0" borderId="2" xfId="1" applyNumberFormat="1" applyFont="1" applyBorder="1" applyAlignment="1">
      <alignment vertical="center"/>
    </xf>
    <xf numFmtId="0" fontId="1" fillId="0" borderId="2" xfId="0" applyFont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workbookViewId="0">
      <selection sqref="A1:F39"/>
    </sheetView>
  </sheetViews>
  <sheetFormatPr defaultColWidth="21.140625" defaultRowHeight="14.25" x14ac:dyDescent="0.2"/>
  <cols>
    <col min="1" max="1" width="16.140625" style="1" customWidth="1"/>
    <col min="2" max="2" width="24.42578125" style="1" bestFit="1" customWidth="1"/>
    <col min="3" max="3" width="12.42578125" style="1" customWidth="1"/>
    <col min="4" max="4" width="84.85546875" style="1" customWidth="1"/>
    <col min="5" max="5" width="25.7109375" style="1" customWidth="1"/>
    <col min="6" max="6" width="21.140625" style="5"/>
    <col min="7" max="16384" width="21.140625" style="1"/>
  </cols>
  <sheetData>
    <row r="1" spans="1:6" ht="39.75" customHeight="1" x14ac:dyDescent="0.2">
      <c r="A1" s="17" t="s">
        <v>0</v>
      </c>
      <c r="B1" s="17"/>
      <c r="C1" s="17"/>
      <c r="D1" s="17"/>
      <c r="E1" s="17"/>
      <c r="F1" s="17"/>
    </row>
    <row r="2" spans="1:6" s="3" customFormat="1" ht="57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</row>
    <row r="3" spans="1:6" ht="28.5" x14ac:dyDescent="0.2">
      <c r="A3" s="6">
        <v>45027</v>
      </c>
      <c r="B3" s="7" t="s">
        <v>7</v>
      </c>
      <c r="C3" s="8"/>
      <c r="D3" s="9" t="s">
        <v>8</v>
      </c>
      <c r="E3" s="8"/>
      <c r="F3" s="10">
        <f>10291+48080</f>
        <v>58371</v>
      </c>
    </row>
    <row r="4" spans="1:6" ht="28.5" x14ac:dyDescent="0.2">
      <c r="A4" s="6">
        <v>45028</v>
      </c>
      <c r="B4" s="8" t="s">
        <v>15</v>
      </c>
      <c r="C4" s="8"/>
      <c r="D4" s="9" t="s">
        <v>43</v>
      </c>
      <c r="E4" s="8"/>
      <c r="F4" s="10">
        <v>79456</v>
      </c>
    </row>
    <row r="5" spans="1:6" x14ac:dyDescent="0.2">
      <c r="A5" s="11">
        <v>45029</v>
      </c>
      <c r="B5" s="8" t="s">
        <v>9</v>
      </c>
      <c r="C5" s="8"/>
      <c r="D5" s="8" t="s">
        <v>16</v>
      </c>
      <c r="E5" s="8"/>
      <c r="F5" s="10">
        <f>3525+13954</f>
        <v>17479</v>
      </c>
    </row>
    <row r="6" spans="1:6" x14ac:dyDescent="0.2">
      <c r="A6" s="11">
        <v>45022</v>
      </c>
      <c r="B6" s="8" t="s">
        <v>10</v>
      </c>
      <c r="C6" s="8"/>
      <c r="D6" s="8" t="s">
        <v>16</v>
      </c>
      <c r="E6" s="8"/>
      <c r="F6" s="10">
        <v>13586</v>
      </c>
    </row>
    <row r="7" spans="1:6" x14ac:dyDescent="0.2">
      <c r="A7" s="11">
        <v>45028</v>
      </c>
      <c r="B7" s="8" t="s">
        <v>15</v>
      </c>
      <c r="C7" s="8"/>
      <c r="D7" s="8" t="s">
        <v>17</v>
      </c>
      <c r="E7" s="8"/>
      <c r="F7" s="10">
        <v>25419</v>
      </c>
    </row>
    <row r="8" spans="1:6" ht="42.75" x14ac:dyDescent="0.2">
      <c r="A8" s="11">
        <v>45069</v>
      </c>
      <c r="B8" s="8" t="s">
        <v>10</v>
      </c>
      <c r="C8" s="8"/>
      <c r="D8" s="9" t="s">
        <v>35</v>
      </c>
      <c r="E8" s="8"/>
      <c r="F8" s="10">
        <v>170632</v>
      </c>
    </row>
    <row r="9" spans="1:6" ht="28.5" x14ac:dyDescent="0.2">
      <c r="A9" s="11">
        <v>45072</v>
      </c>
      <c r="B9" s="8" t="s">
        <v>13</v>
      </c>
      <c r="C9" s="8"/>
      <c r="D9" s="9" t="s">
        <v>36</v>
      </c>
      <c r="E9" s="8"/>
      <c r="F9" s="10">
        <v>121718</v>
      </c>
    </row>
    <row r="10" spans="1:6" x14ac:dyDescent="0.2">
      <c r="A10" s="11">
        <v>45075</v>
      </c>
      <c r="B10" s="8" t="s">
        <v>34</v>
      </c>
      <c r="C10" s="8"/>
      <c r="D10" s="9" t="s">
        <v>37</v>
      </c>
      <c r="E10" s="8"/>
      <c r="F10" s="10">
        <v>170135</v>
      </c>
    </row>
    <row r="11" spans="1:6" x14ac:dyDescent="0.2">
      <c r="A11" s="11">
        <v>45082</v>
      </c>
      <c r="B11" s="8" t="s">
        <v>10</v>
      </c>
      <c r="C11" s="8"/>
      <c r="D11" s="8" t="s">
        <v>11</v>
      </c>
      <c r="E11" s="8"/>
      <c r="F11" s="10">
        <v>17285</v>
      </c>
    </row>
    <row r="12" spans="1:6" x14ac:dyDescent="0.2">
      <c r="A12" s="11">
        <v>45113</v>
      </c>
      <c r="B12" s="8" t="s">
        <v>45</v>
      </c>
      <c r="C12" s="8"/>
      <c r="D12" s="8" t="s">
        <v>44</v>
      </c>
      <c r="E12" s="8"/>
      <c r="F12" s="10">
        <f>9326+11064</f>
        <v>20390</v>
      </c>
    </row>
    <row r="13" spans="1:6" ht="42.75" x14ac:dyDescent="0.2">
      <c r="A13" s="12">
        <v>45162</v>
      </c>
      <c r="B13" s="13" t="s">
        <v>21</v>
      </c>
      <c r="C13" s="13"/>
      <c r="D13" s="14" t="s">
        <v>18</v>
      </c>
      <c r="E13" s="13"/>
      <c r="F13" s="15">
        <v>4000</v>
      </c>
    </row>
    <row r="14" spans="1:6" ht="28.5" x14ac:dyDescent="0.2">
      <c r="A14" s="11">
        <v>45204</v>
      </c>
      <c r="B14" s="8" t="s">
        <v>26</v>
      </c>
      <c r="C14" s="8"/>
      <c r="D14" s="9" t="s">
        <v>38</v>
      </c>
      <c r="E14" s="8"/>
      <c r="F14" s="10">
        <v>270851</v>
      </c>
    </row>
    <row r="15" spans="1:6" ht="42.75" x14ac:dyDescent="0.2">
      <c r="A15" s="12">
        <v>45238</v>
      </c>
      <c r="B15" s="13" t="s">
        <v>40</v>
      </c>
      <c r="C15" s="8"/>
      <c r="D15" s="16" t="s">
        <v>39</v>
      </c>
      <c r="E15" s="8"/>
      <c r="F15" s="10">
        <v>62445</v>
      </c>
    </row>
    <row r="16" spans="1:6" ht="28.5" x14ac:dyDescent="0.2">
      <c r="A16" s="12">
        <v>45251</v>
      </c>
      <c r="B16" s="13" t="s">
        <v>21</v>
      </c>
      <c r="C16" s="8"/>
      <c r="D16" s="9" t="s">
        <v>46</v>
      </c>
      <c r="E16" s="8"/>
      <c r="F16" s="10">
        <v>40539</v>
      </c>
    </row>
    <row r="17" spans="1:6" ht="28.5" x14ac:dyDescent="0.2">
      <c r="A17" s="12">
        <v>45281</v>
      </c>
      <c r="B17" s="13" t="s">
        <v>42</v>
      </c>
      <c r="C17" s="8"/>
      <c r="D17" s="16" t="s">
        <v>41</v>
      </c>
      <c r="E17" s="8"/>
      <c r="F17" s="10">
        <v>62453</v>
      </c>
    </row>
    <row r="18" spans="1:6" x14ac:dyDescent="0.2">
      <c r="A18" s="11">
        <v>45350</v>
      </c>
      <c r="B18" s="8" t="s">
        <v>20</v>
      </c>
      <c r="C18" s="8"/>
      <c r="D18" s="8" t="s">
        <v>19</v>
      </c>
      <c r="E18" s="8"/>
      <c r="F18" s="10">
        <f>15049+2477</f>
        <v>17526</v>
      </c>
    </row>
    <row r="19" spans="1:6" x14ac:dyDescent="0.2">
      <c r="A19" s="11">
        <v>45350</v>
      </c>
      <c r="B19" s="13" t="s">
        <v>21</v>
      </c>
      <c r="C19" s="8"/>
      <c r="D19" s="8" t="s">
        <v>19</v>
      </c>
      <c r="E19" s="8"/>
      <c r="F19" s="10">
        <f>14008+4800</f>
        <v>18808</v>
      </c>
    </row>
    <row r="20" spans="1:6" x14ac:dyDescent="0.2">
      <c r="A20" s="11">
        <v>45350</v>
      </c>
      <c r="B20" s="8" t="s">
        <v>22</v>
      </c>
      <c r="C20" s="8"/>
      <c r="D20" s="8" t="s">
        <v>19</v>
      </c>
      <c r="E20" s="8"/>
      <c r="F20" s="10">
        <f>14008+4524</f>
        <v>18532</v>
      </c>
    </row>
    <row r="21" spans="1:6" x14ac:dyDescent="0.2">
      <c r="A21" s="11">
        <v>45350</v>
      </c>
      <c r="B21" s="8" t="s">
        <v>23</v>
      </c>
      <c r="C21" s="8"/>
      <c r="D21" s="8" t="s">
        <v>19</v>
      </c>
      <c r="E21" s="8"/>
      <c r="F21" s="10">
        <f>22123+300</f>
        <v>22423</v>
      </c>
    </row>
    <row r="22" spans="1:6" x14ac:dyDescent="0.2">
      <c r="A22" s="11">
        <v>45351</v>
      </c>
      <c r="B22" s="8" t="s">
        <v>24</v>
      </c>
      <c r="C22" s="8"/>
      <c r="D22" s="8" t="s">
        <v>19</v>
      </c>
      <c r="E22" s="8"/>
      <c r="F22" s="10">
        <f>22187+4364</f>
        <v>26551</v>
      </c>
    </row>
    <row r="23" spans="1:6" x14ac:dyDescent="0.2">
      <c r="A23" s="11">
        <v>45351</v>
      </c>
      <c r="B23" s="8" t="s">
        <v>25</v>
      </c>
      <c r="C23" s="8"/>
      <c r="D23" s="8" t="s">
        <v>19</v>
      </c>
      <c r="E23" s="8"/>
      <c r="F23" s="10">
        <f>16471+4632</f>
        <v>21103</v>
      </c>
    </row>
    <row r="24" spans="1:6" x14ac:dyDescent="0.2">
      <c r="A24" s="11">
        <v>45355</v>
      </c>
      <c r="B24" s="8" t="s">
        <v>26</v>
      </c>
      <c r="C24" s="8"/>
      <c r="D24" s="8" t="s">
        <v>12</v>
      </c>
      <c r="E24" s="8"/>
      <c r="F24" s="10">
        <v>28400</v>
      </c>
    </row>
    <row r="25" spans="1:6" x14ac:dyDescent="0.2">
      <c r="A25" s="11">
        <v>45355</v>
      </c>
      <c r="B25" s="8" t="s">
        <v>13</v>
      </c>
      <c r="C25" s="8"/>
      <c r="D25" s="8" t="s">
        <v>12</v>
      </c>
      <c r="E25" s="8"/>
      <c r="F25" s="10">
        <v>35014</v>
      </c>
    </row>
    <row r="26" spans="1:6" x14ac:dyDescent="0.2">
      <c r="A26" s="11">
        <v>45356</v>
      </c>
      <c r="B26" s="8" t="s">
        <v>14</v>
      </c>
      <c r="C26" s="8"/>
      <c r="D26" s="8" t="s">
        <v>12</v>
      </c>
      <c r="E26" s="8"/>
      <c r="F26" s="10">
        <f>9025+15039</f>
        <v>24064</v>
      </c>
    </row>
    <row r="27" spans="1:6" x14ac:dyDescent="0.2">
      <c r="A27" s="11">
        <v>45356</v>
      </c>
      <c r="B27" s="8" t="s">
        <v>15</v>
      </c>
      <c r="C27" s="8"/>
      <c r="D27" s="8" t="s">
        <v>19</v>
      </c>
      <c r="E27" s="8"/>
      <c r="F27" s="10">
        <v>28067</v>
      </c>
    </row>
    <row r="28" spans="1:6" x14ac:dyDescent="0.2">
      <c r="A28" s="11">
        <v>45369</v>
      </c>
      <c r="B28" s="8" t="s">
        <v>26</v>
      </c>
      <c r="C28" s="8"/>
      <c r="D28" s="8" t="s">
        <v>19</v>
      </c>
      <c r="E28" s="8"/>
      <c r="F28" s="10">
        <f>17048+4461</f>
        <v>21509</v>
      </c>
    </row>
    <row r="29" spans="1:6" x14ac:dyDescent="0.2">
      <c r="A29" s="11">
        <v>45369</v>
      </c>
      <c r="B29" s="8" t="s">
        <v>27</v>
      </c>
      <c r="C29" s="8"/>
      <c r="D29" s="8" t="s">
        <v>19</v>
      </c>
      <c r="E29" s="8"/>
      <c r="F29" s="10">
        <f>16876+2915</f>
        <v>19791</v>
      </c>
    </row>
    <row r="30" spans="1:6" x14ac:dyDescent="0.2">
      <c r="A30" s="11">
        <v>45372</v>
      </c>
      <c r="B30" s="8" t="s">
        <v>28</v>
      </c>
      <c r="C30" s="8"/>
      <c r="D30" s="8" t="s">
        <v>19</v>
      </c>
      <c r="E30" s="8"/>
      <c r="F30" s="10">
        <v>20187</v>
      </c>
    </row>
    <row r="31" spans="1:6" x14ac:dyDescent="0.2">
      <c r="A31" s="11">
        <v>45372</v>
      </c>
      <c r="B31" s="8" t="s">
        <v>29</v>
      </c>
      <c r="C31" s="8"/>
      <c r="D31" s="8" t="s">
        <v>19</v>
      </c>
      <c r="E31" s="8"/>
      <c r="F31" s="10">
        <v>16363</v>
      </c>
    </row>
    <row r="32" spans="1:6" x14ac:dyDescent="0.2">
      <c r="A32" s="11">
        <v>45372</v>
      </c>
      <c r="B32" s="8" t="s">
        <v>30</v>
      </c>
      <c r="C32" s="8"/>
      <c r="D32" s="8" t="s">
        <v>19</v>
      </c>
      <c r="E32" s="8"/>
      <c r="F32" s="10">
        <v>18082</v>
      </c>
    </row>
    <row r="33" spans="1:6" x14ac:dyDescent="0.2">
      <c r="A33" s="11">
        <v>45372</v>
      </c>
      <c r="B33" s="8" t="s">
        <v>31</v>
      </c>
      <c r="C33" s="8"/>
      <c r="D33" s="8" t="s">
        <v>19</v>
      </c>
      <c r="E33" s="8"/>
      <c r="F33" s="10">
        <v>15638</v>
      </c>
    </row>
    <row r="34" spans="1:6" x14ac:dyDescent="0.2">
      <c r="A34" s="11">
        <v>45372</v>
      </c>
      <c r="B34" s="8" t="s">
        <v>32</v>
      </c>
      <c r="C34" s="8"/>
      <c r="D34" s="8" t="s">
        <v>19</v>
      </c>
      <c r="E34" s="8"/>
      <c r="F34" s="10">
        <v>18351</v>
      </c>
    </row>
    <row r="35" spans="1:6" x14ac:dyDescent="0.2">
      <c r="A35" s="11">
        <v>45372</v>
      </c>
      <c r="B35" s="8" t="s">
        <v>13</v>
      </c>
      <c r="C35" s="8"/>
      <c r="D35" s="8" t="s">
        <v>19</v>
      </c>
      <c r="E35" s="8"/>
      <c r="F35" s="10">
        <v>18082</v>
      </c>
    </row>
    <row r="36" spans="1:6" x14ac:dyDescent="0.2">
      <c r="A36" s="11">
        <v>45372</v>
      </c>
      <c r="B36" s="8" t="s">
        <v>33</v>
      </c>
      <c r="C36" s="8"/>
      <c r="D36" s="8" t="s">
        <v>19</v>
      </c>
      <c r="E36" s="8"/>
      <c r="F36" s="10">
        <v>17442</v>
      </c>
    </row>
    <row r="37" spans="1:6" x14ac:dyDescent="0.2">
      <c r="A37" s="11">
        <v>45373</v>
      </c>
      <c r="B37" s="8" t="s">
        <v>34</v>
      </c>
      <c r="C37" s="8"/>
      <c r="D37" s="8" t="s">
        <v>19</v>
      </c>
      <c r="E37" s="8"/>
      <c r="F37" s="10">
        <f>4420+16186</f>
        <v>20606</v>
      </c>
    </row>
    <row r="38" spans="1:6" x14ac:dyDescent="0.2">
      <c r="A38" s="11">
        <v>45373</v>
      </c>
      <c r="B38" s="8" t="s">
        <v>34</v>
      </c>
      <c r="C38" s="8"/>
      <c r="D38" s="8" t="s">
        <v>12</v>
      </c>
      <c r="E38" s="8"/>
      <c r="F38" s="10">
        <f>29431</f>
        <v>29431</v>
      </c>
    </row>
  </sheetData>
  <mergeCells count="1">
    <mergeCell ref="A1:F1"/>
  </mergeCells>
  <pageMargins left="0.82" right="0.70866141732283472" top="0.51" bottom="0.24" header="0.31496062992125984" footer="0.19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Academic Support Cell</cp:lastModifiedBy>
  <cp:lastPrinted>2025-02-12T10:14:12Z</cp:lastPrinted>
  <dcterms:created xsi:type="dcterms:W3CDTF">2021-07-13T10:03:25Z</dcterms:created>
  <dcterms:modified xsi:type="dcterms:W3CDTF">2025-02-12T10:14:21Z</dcterms:modified>
</cp:coreProperties>
</file>